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20730" windowHeight="104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89" i="1" l="1"/>
  <c r="J190" i="1"/>
  <c r="J191" i="1"/>
  <c r="J192" i="1"/>
  <c r="J193" i="1"/>
  <c r="J194" i="1"/>
  <c r="J195" i="1"/>
  <c r="J196" i="1"/>
  <c r="J198" i="1"/>
  <c r="J199" i="1"/>
  <c r="J200" i="1"/>
  <c r="J201" i="1"/>
  <c r="J188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36" i="1"/>
  <c r="J132" i="1"/>
  <c r="J121" i="1"/>
  <c r="J122" i="1"/>
  <c r="J123" i="1"/>
  <c r="J124" i="1"/>
  <c r="J125" i="1"/>
  <c r="J126" i="1"/>
  <c r="J127" i="1"/>
  <c r="J128" i="1"/>
  <c r="J129" i="1"/>
  <c r="J130" i="1"/>
  <c r="J131" i="1"/>
  <c r="J133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206" i="1"/>
  <c r="J205" i="1"/>
  <c r="J204" i="1"/>
  <c r="J212" i="1"/>
  <c r="J213" i="1"/>
  <c r="J214" i="1"/>
  <c r="J216" i="1"/>
  <c r="J217" i="1"/>
  <c r="J215" i="1"/>
  <c r="H204" i="1"/>
  <c r="G204" i="1"/>
  <c r="G217" i="1" l="1"/>
  <c r="H217" i="1"/>
  <c r="G216" i="1"/>
  <c r="H216" i="1"/>
  <c r="G215" i="1"/>
  <c r="H215" i="1"/>
  <c r="G214" i="1"/>
  <c r="H214" i="1"/>
  <c r="G213" i="1" l="1"/>
  <c r="H213" i="1"/>
  <c r="H209" i="1" l="1"/>
  <c r="J209" i="1"/>
  <c r="J210" i="1"/>
  <c r="J208" i="1"/>
  <c r="J40" i="1"/>
  <c r="J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H120" i="1"/>
  <c r="G120" i="1"/>
  <c r="G112" i="1"/>
  <c r="H112" i="1"/>
  <c r="G111" i="1"/>
  <c r="H111" i="1"/>
  <c r="G54" i="1"/>
  <c r="H54" i="1"/>
  <c r="G53" i="1"/>
  <c r="H53" i="1"/>
  <c r="G61" i="1"/>
  <c r="H61" i="1"/>
  <c r="H212" i="1" l="1"/>
  <c r="G212" i="1"/>
  <c r="H210" i="1"/>
  <c r="G210" i="1"/>
  <c r="G209" i="1"/>
  <c r="H208" i="1"/>
  <c r="G208" i="1"/>
  <c r="H206" i="1"/>
  <c r="G206" i="1"/>
  <c r="H205" i="1"/>
  <c r="G205" i="1"/>
  <c r="G199" i="1"/>
  <c r="H199" i="1"/>
  <c r="G200" i="1"/>
  <c r="H200" i="1"/>
  <c r="H198" i="1"/>
  <c r="G19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H188" i="1"/>
  <c r="G188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H136" i="1"/>
  <c r="G136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3" i="1"/>
  <c r="H113" i="1"/>
  <c r="G114" i="1"/>
  <c r="H114" i="1"/>
  <c r="G115" i="1"/>
  <c r="H115" i="1"/>
  <c r="G116" i="1"/>
  <c r="H116" i="1"/>
  <c r="H91" i="1"/>
  <c r="G91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5" i="1"/>
  <c r="H55" i="1"/>
  <c r="G56" i="1"/>
  <c r="H56" i="1"/>
  <c r="G57" i="1"/>
  <c r="H57" i="1"/>
  <c r="G58" i="1"/>
  <c r="H58" i="1"/>
  <c r="G59" i="1"/>
  <c r="H59" i="1"/>
  <c r="G60" i="1"/>
  <c r="H60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H40" i="1"/>
  <c r="G40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H5" i="1"/>
  <c r="G5" i="1"/>
  <c r="J91" i="1" l="1"/>
  <c r="J5" i="1"/>
</calcChain>
</file>

<file path=xl/sharedStrings.xml><?xml version="1.0" encoding="utf-8"?>
<sst xmlns="http://schemas.openxmlformats.org/spreadsheetml/2006/main" count="670" uniqueCount="229">
  <si>
    <t>Размер</t>
  </si>
  <si>
    <t>Характеристика</t>
  </si>
  <si>
    <t>1,5 спальный</t>
  </si>
  <si>
    <t>2 спальный</t>
  </si>
  <si>
    <t>Полиэстер</t>
  </si>
  <si>
    <t>Количество</t>
  </si>
  <si>
    <t>Бязь, 100гр/м2</t>
  </si>
  <si>
    <t>Евро</t>
  </si>
  <si>
    <t>Бязь, 120гр/м2</t>
  </si>
  <si>
    <t>2 спальный с европростыней</t>
  </si>
  <si>
    <t>Семейный</t>
  </si>
  <si>
    <t xml:space="preserve">Бязь, о/м, 142 гр/м2 </t>
  </si>
  <si>
    <t>Бязь, б/з, 142 гр/м2</t>
  </si>
  <si>
    <t>Евро макси</t>
  </si>
  <si>
    <t>Примечание клиента</t>
  </si>
  <si>
    <t>Сатин, 100% хлопок</t>
  </si>
  <si>
    <t>Перкаль</t>
  </si>
  <si>
    <t>Бамбук/Полиэстер, 150 гр/м2</t>
  </si>
  <si>
    <t>Холлофайбер/Полиэстер, 150 гр/м2</t>
  </si>
  <si>
    <t>Холлофайбер/Полиэстер, 300 гр/м2</t>
  </si>
  <si>
    <t>Бамбук/Полиэстер, 300 гр/м2</t>
  </si>
  <si>
    <t>Бамбук/Тик, 150 гр/м2</t>
  </si>
  <si>
    <t>Бамбук/Тик, 300 гр/м2</t>
  </si>
  <si>
    <t>№</t>
  </si>
  <si>
    <t>Овечья шерсть/Полиэстер, 150 гр/м2</t>
  </si>
  <si>
    <t>Овечья шерсть/Полиэстер, 300 гр/м2</t>
  </si>
  <si>
    <t>Холлофайбер/Полиэстер</t>
  </si>
  <si>
    <t>70х70</t>
  </si>
  <si>
    <t>50х70</t>
  </si>
  <si>
    <t>60х60</t>
  </si>
  <si>
    <t>50х50</t>
  </si>
  <si>
    <t>Бамбук/Полиэстер</t>
  </si>
  <si>
    <t>ИТОГО:</t>
  </si>
  <si>
    <t>ОДЕЯЛО</t>
  </si>
  <si>
    <t>ПОДУШКА</t>
  </si>
  <si>
    <t>Сумма</t>
  </si>
  <si>
    <t>МАТРАЦЫ</t>
  </si>
  <si>
    <t xml:space="preserve"> 60х140</t>
  </si>
  <si>
    <t>Матрац  ППУ/п/э</t>
  </si>
  <si>
    <t xml:space="preserve">Матрац струтопласт/п/э </t>
  </si>
  <si>
    <t xml:space="preserve">Матрац тик/белая РВ </t>
  </si>
  <si>
    <t xml:space="preserve"> 70х190</t>
  </si>
  <si>
    <t xml:space="preserve"> 80х190</t>
  </si>
  <si>
    <t>90х190</t>
  </si>
  <si>
    <t>120х190</t>
  </si>
  <si>
    <t>140х190</t>
  </si>
  <si>
    <t>160х190</t>
  </si>
  <si>
    <t>70х200х5</t>
  </si>
  <si>
    <t>80х200х5</t>
  </si>
  <si>
    <t>90х200х5</t>
  </si>
  <si>
    <t>120х200х5</t>
  </si>
  <si>
    <t>140х200х5</t>
  </si>
  <si>
    <t>160х200х5</t>
  </si>
  <si>
    <t>180х200х5</t>
  </si>
  <si>
    <t>90х200х4</t>
  </si>
  <si>
    <t>120х200х4</t>
  </si>
  <si>
    <t>140х200х4</t>
  </si>
  <si>
    <t>160х200х4</t>
  </si>
  <si>
    <t>70х190</t>
  </si>
  <si>
    <t>80х190</t>
  </si>
  <si>
    <t>60х140х10</t>
  </si>
  <si>
    <t>70х200х10</t>
  </si>
  <si>
    <t>80х200х10</t>
  </si>
  <si>
    <t>90х200х10</t>
  </si>
  <si>
    <t>120х200х10</t>
  </si>
  <si>
    <t>140х200х10</t>
  </si>
  <si>
    <t>160х200х10</t>
  </si>
  <si>
    <t>180х200х10</t>
  </si>
  <si>
    <t>Детский</t>
  </si>
  <si>
    <t>Бязь, 142 гр/м2</t>
  </si>
  <si>
    <t>Матрац РВ  вата/п/э</t>
  </si>
  <si>
    <t xml:space="preserve">Артикул </t>
  </si>
  <si>
    <t>У-033-kpb120001</t>
  </si>
  <si>
    <t>Бязь, 100гр/м2  АКЦИЯ!</t>
  </si>
  <si>
    <t>У-098-бязь-120</t>
  </si>
  <si>
    <t>У-037-Шбязь-б/з</t>
  </si>
  <si>
    <t>У-037-Шбязь-о/м</t>
  </si>
  <si>
    <t>142-Одеяло-бамбук-тик</t>
  </si>
  <si>
    <t>142-Одеяло-бамбук-тик300</t>
  </si>
  <si>
    <t>У-002-П/Э-300</t>
  </si>
  <si>
    <t>142-ВатаРВп/э</t>
  </si>
  <si>
    <t>У-142-matrs0006</t>
  </si>
  <si>
    <t xml:space="preserve">Бязь, о/м,  142 гр/м2 </t>
  </si>
  <si>
    <t>062-Од-овеч-шерсть</t>
  </si>
  <si>
    <t>Цена с НДС</t>
  </si>
  <si>
    <t>Базовая цена</t>
  </si>
  <si>
    <t>Спеццена</t>
  </si>
  <si>
    <t>30х30</t>
  </si>
  <si>
    <t>40х70</t>
  </si>
  <si>
    <t>50х90</t>
  </si>
  <si>
    <t>70х140</t>
  </si>
  <si>
    <t>100х180</t>
  </si>
  <si>
    <t>155х200</t>
  </si>
  <si>
    <t>190х200</t>
  </si>
  <si>
    <t xml:space="preserve">Полотенце махровое 350г/м2 </t>
  </si>
  <si>
    <t>Полотенце махровое 380 г/м2</t>
  </si>
  <si>
    <t>Полотенце махровое 700 г/м2</t>
  </si>
  <si>
    <t>101-Салфетка 30х30</t>
  </si>
  <si>
    <t>101-Полотенце-Арк-ашхабад</t>
  </si>
  <si>
    <t>101-П-Ножки</t>
  </si>
  <si>
    <t>ПОЛОТЕНЦЕ МАХРОВОЕ ГЛАДКОКРАШЕННОЕ ПРОИЗВОДСТВО ТУРКМЕНИЯ (АШХАБАД)</t>
  </si>
  <si>
    <t>ПОЛОТЕНЦЕ МАХРОВОЕ ГЛАДКОКРАШЕННОЕ ПРОИЗВОДСТВО ТУРКМЕНИЯ (БАЙРАМАЛИ)</t>
  </si>
  <si>
    <t xml:space="preserve">Полотенце махровое 400г/м2 </t>
  </si>
  <si>
    <t>101-poltr0024-байрамали</t>
  </si>
  <si>
    <t>197-КПБ-перкаль</t>
  </si>
  <si>
    <t>Холлофайбер/Бязь, 400 гр/м2</t>
  </si>
  <si>
    <t>091-О-файбер400-дет</t>
  </si>
  <si>
    <t>Верблюжья шерсть/Полиэстер, 150 гр/м2</t>
  </si>
  <si>
    <t>Верблюжья шерсть/Полиэстер, 300 гр/м2</t>
  </si>
  <si>
    <t>Верблюжья шерсть/Тик, 300 гр/м2</t>
  </si>
  <si>
    <t>Верблюжья шерсть/Тик, 150 гр/м2</t>
  </si>
  <si>
    <t>Овечья шерсть/Полиэстер</t>
  </si>
  <si>
    <t>Овечья шерсть/тик</t>
  </si>
  <si>
    <t>Верблюжья шерсть/Полиэстер</t>
  </si>
  <si>
    <t>Верблюжья шерсть/тик</t>
  </si>
  <si>
    <t>Пух-перо/тик</t>
  </si>
  <si>
    <t>180х190</t>
  </si>
  <si>
    <t>60х120х8</t>
  </si>
  <si>
    <t>70х200х8</t>
  </si>
  <si>
    <t>80х200х8</t>
  </si>
  <si>
    <t>90х200х8</t>
  </si>
  <si>
    <t>120х200х8</t>
  </si>
  <si>
    <t>140х200х8</t>
  </si>
  <si>
    <t>160х200х8</t>
  </si>
  <si>
    <t>180х200х8</t>
  </si>
  <si>
    <t>171-КПБ-дет-бязь</t>
  </si>
  <si>
    <t>У-098-Сатин</t>
  </si>
  <si>
    <t>195-Одеяло-ов-шерсть-300</t>
  </si>
  <si>
    <t>008-П-ов-шерсть-тик</t>
  </si>
  <si>
    <t>У-002-ВШ-П/Э</t>
  </si>
  <si>
    <t>091-Подушка ВШ-Т</t>
  </si>
  <si>
    <t>180-КЕ-Матрас Вата Прима</t>
  </si>
  <si>
    <t>У-142-10-ППУ</t>
  </si>
  <si>
    <t>ПОЛОТЕНЦЕ МАХРОВОЕ ГЛАДКОКРАШЕННОЕ ПРОИЗВОДСТВО УЗБЕКИСТАН</t>
  </si>
  <si>
    <t>048-П-ножки-бел</t>
  </si>
  <si>
    <t xml:space="preserve">Полотенце махровое Ножки, гостиничные 500г/м2 </t>
  </si>
  <si>
    <t xml:space="preserve">Полотенце махровое Ножки, цветные 500г/м2 </t>
  </si>
  <si>
    <t>048-П-ножки-цв</t>
  </si>
  <si>
    <t>45х70</t>
  </si>
  <si>
    <t>Халат вафельное Кимоно</t>
  </si>
  <si>
    <t>48-56</t>
  </si>
  <si>
    <t>Халат махровый женский шалька Элит</t>
  </si>
  <si>
    <t>048-Х-жен-шалька-Элит</t>
  </si>
  <si>
    <t>46-54</t>
  </si>
  <si>
    <t>048-Х-муж-шалька-Элит</t>
  </si>
  <si>
    <t>48-54</t>
  </si>
  <si>
    <t>ГОСТИНИЧНЫЕ ХАЛАТЫ</t>
  </si>
  <si>
    <t>ИвТТ-Полотенце-Арк-ашхабад</t>
  </si>
  <si>
    <t>КОМПЛЕКТ ПОСТЕЛЬНОГО БЕЛЬЯ</t>
  </si>
  <si>
    <t>100-Х-кимоно</t>
  </si>
  <si>
    <t>spez-171-кпб-бязь100</t>
  </si>
  <si>
    <t xml:space="preserve">Бязь, 100 гр/м2 </t>
  </si>
  <si>
    <t xml:space="preserve">Бязь, 120 гр/м2 </t>
  </si>
  <si>
    <t>spez-У-002-х/ф-150</t>
  </si>
  <si>
    <t>spez-У-002-х/ф-300</t>
  </si>
  <si>
    <t>spez-002-одеяло-бамбук-150</t>
  </si>
  <si>
    <t>spez-У-002-Б-П/Э-300</t>
  </si>
  <si>
    <t>spez-У-002-ВШ-ПЭ-150</t>
  </si>
  <si>
    <t>spez-091-О-ов-ш-п/э-500</t>
  </si>
  <si>
    <t>Овечья шерсть/Полиэстер, 500 гр/м2</t>
  </si>
  <si>
    <t>spez-У-002-О-ов-ш-300</t>
  </si>
  <si>
    <t>Лебяжий пух/Полиэстер</t>
  </si>
  <si>
    <t>spez-173-О-леб.пух</t>
  </si>
  <si>
    <t>spez-У-002-ОШ-П/Э</t>
  </si>
  <si>
    <t>spez-У-160-П/П-Тик</t>
  </si>
  <si>
    <t>spez-091-Подушка ЛП-Т</t>
  </si>
  <si>
    <t>40х60</t>
  </si>
  <si>
    <t>spez-У-002-П-холлофайбер</t>
  </si>
  <si>
    <t>40х40</t>
  </si>
  <si>
    <t>spez-У-002-ПЭП</t>
  </si>
  <si>
    <t>Синтепон/Полиэстер</t>
  </si>
  <si>
    <t>spez-091-О-синтепон</t>
  </si>
  <si>
    <t>ПОЛОТЕНЦЕ ВАФЕЛЬНОЕ</t>
  </si>
  <si>
    <t xml:space="preserve">Полотенце вафельное </t>
  </si>
  <si>
    <t>36х70</t>
  </si>
  <si>
    <t>spez-206-П-36х70</t>
  </si>
  <si>
    <t>Матрац бамбук/ультрастеп</t>
  </si>
  <si>
    <t>spez-002-Матрас-бамбук</t>
  </si>
  <si>
    <t>60х140х8</t>
  </si>
  <si>
    <t>spez-У-002-П/Э-150</t>
  </si>
  <si>
    <t>Поплин</t>
  </si>
  <si>
    <t>2 спальный макси</t>
  </si>
  <si>
    <t>spez-227-П-бамбук-п/э</t>
  </si>
  <si>
    <t>spez-227-О-о/ш-п/э</t>
  </si>
  <si>
    <t>Овечья шерсть/Полиэстер, 100 гр/м2</t>
  </si>
  <si>
    <t xml:space="preserve">Евро </t>
  </si>
  <si>
    <t>У-142-5(ППУ)</t>
  </si>
  <si>
    <t xml:space="preserve">Набор одеяло+2 подушки </t>
  </si>
  <si>
    <t>1,5 сп/70*70</t>
  </si>
  <si>
    <t>2сп/70*70</t>
  </si>
  <si>
    <t>Подушка "Алоэ-вера" политик</t>
  </si>
  <si>
    <t>50*70</t>
  </si>
  <si>
    <t>70*70</t>
  </si>
  <si>
    <t>002-П-алоэ-вера</t>
  </si>
  <si>
    <r>
      <t xml:space="preserve">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НАМАТРАЦНИКИ</t>
    </r>
  </si>
  <si>
    <t>002- Наматрасник "Бамбук" п/э</t>
  </si>
  <si>
    <t>70*200</t>
  </si>
  <si>
    <t>80*200</t>
  </si>
  <si>
    <t>90*200</t>
  </si>
  <si>
    <t>120*200</t>
  </si>
  <si>
    <t>140*200</t>
  </si>
  <si>
    <t>160*200</t>
  </si>
  <si>
    <t>180*200</t>
  </si>
  <si>
    <t>Наматрацник бамбук/полиэстер</t>
  </si>
  <si>
    <t>Наматрацник  овечья шерсть/полиэстер</t>
  </si>
  <si>
    <t>Наматрацник овечья шерсть/полиэстер</t>
  </si>
  <si>
    <t xml:space="preserve"> </t>
  </si>
  <si>
    <t>Полотенце купон рогожка</t>
  </si>
  <si>
    <t>ИвТТ-П-рогожка</t>
  </si>
  <si>
    <t xml:space="preserve">Прихватка вафельное полотно
</t>
  </si>
  <si>
    <t>У-243-kuhnb0013</t>
  </si>
  <si>
    <t>17х17</t>
  </si>
  <si>
    <t>У-243-набор кухонный Ф-П</t>
  </si>
  <si>
    <t xml:space="preserve">Набор кухонный 2 предмета вафельное полотно 
 </t>
  </si>
  <si>
    <t>Фартук+прихватка</t>
  </si>
  <si>
    <t>Набор кухонный Хозяюшка 3 предмета</t>
  </si>
  <si>
    <t>Фартук, прихватка, варежка</t>
  </si>
  <si>
    <t>243-НК-хозяюшка-в.п.</t>
  </si>
  <si>
    <t>Полотенце Вавилон-С вафельное</t>
  </si>
  <si>
    <t>243-П-38х73</t>
  </si>
  <si>
    <t>38х73</t>
  </si>
  <si>
    <t>Набор полотенец махровых 2 предмета 40х70</t>
  </si>
  <si>
    <t>ИвТТ-НП-2пр-40х70-махра</t>
  </si>
  <si>
    <t>Набор полотенец махровых Новогодний 2 предмета 40х60</t>
  </si>
  <si>
    <t>223-НП-2пр-40х60</t>
  </si>
  <si>
    <t>133-кпб-бязь100</t>
  </si>
  <si>
    <t>У-002-КПБ-поплин</t>
  </si>
  <si>
    <t>Уважаемые покупатели! Обращаем Ваше внимание, что базовая цена действует для заказов менее 20 000руб. при наличном расчете.       
От общей суммы заказа 20 - 35 - 50 000р. предоставляются скидки 3 - 5 - 8 % от базовой цены.  Если Вам не требуется индивидуальная поштучная упаковка изделий, в зависимости от типа оплаты (с учетом или без НДС), а также, если вы заказываете изделия одной товарной группы (номенклатуры) от 10 шт., и если изделия не требуют индивидуального пошива и подбора по цветовой гамме (в ассортименте) при заказе оптом от 100 000 руб. действует СПЕЦЦЕНА. 
При безналичном расчете уточняйте стоимость с учетом скидки у Вашего персонального менеджера по 8-800-100-40-95 либо задайте вопрос через сервис "он-лайн-консультант" - зеленый значек "напишите нам" на главной странице сайта www.ivtextiltorg.ru.</t>
  </si>
  <si>
    <t xml:space="preserve">СПЕЦПРЕДЛОЖЕНИЕ ДЛЯ ОПТОВЫХ ПОКУПАТЕЛЕЙ 17.01.2018г.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</si>
</sst>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1A1A1A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Border="0" applyProtection="0"/>
    <xf numFmtId="0" fontId="4" fillId="0" borderId="0" applyNumberFormat="0" applyBorder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1" xfId="2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shrinkToFit="1"/>
    </xf>
    <xf numFmtId="0" fontId="1" fillId="3" borderId="0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1132718</xdr:colOff>
      <xdr:row>0</xdr:row>
      <xdr:rowOff>38100</xdr:rowOff>
    </xdr:from>
    <xdr:to>
      <xdr:col>10</xdr:col>
      <xdr:colOff>1048236</xdr:colOff>
      <xdr:row>0</xdr:row>
      <xdr:rowOff>1237299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3414" y="38100"/>
          <a:ext cx="10069996" cy="119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26"/>
  <sheetViews>
    <sheetView tabSelected="1" zoomScale="55" zoomScaleNormal="55" workbookViewId="0">
      <selection activeCell="B2" sqref="B2:K2"/>
    </sheetView>
  </sheetViews>
  <sheetFormatPr defaultRowHeight="15" x14ac:dyDescent="0.25"/>
  <cols>
    <col min="1" max="1" width="9.140625" style="17"/>
    <col min="2" max="2" width="6.42578125" style="22" customWidth="1"/>
    <col min="3" max="3" width="65.7109375" style="22" customWidth="1"/>
    <col min="4" max="4" width="45.7109375" style="22" customWidth="1"/>
    <col min="5" max="5" width="42.85546875" style="22" customWidth="1"/>
    <col min="6" max="6" width="17.140625" style="22" customWidth="1"/>
    <col min="7" max="8" width="15" style="24" customWidth="1"/>
    <col min="9" max="9" width="22.140625" style="22" customWidth="1"/>
    <col min="10" max="10" width="22.28515625" style="22" customWidth="1"/>
    <col min="11" max="11" width="35" style="22" customWidth="1"/>
    <col min="12" max="16384" width="9.140625" style="17"/>
  </cols>
  <sheetData>
    <row r="1" spans="2:11" ht="99.75" customHeight="1" x14ac:dyDescent="0.25"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1" s="18" customFormat="1" ht="33" x14ac:dyDescent="0.45">
      <c r="B2" s="36" t="s">
        <v>228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s="19" customFormat="1" ht="50.1" customHeight="1" x14ac:dyDescent="0.25">
      <c r="B3" s="37" t="s">
        <v>148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s="19" customFormat="1" ht="61.15" customHeight="1" x14ac:dyDescent="0.25">
      <c r="B4" s="2" t="s">
        <v>23</v>
      </c>
      <c r="C4" s="2" t="s">
        <v>1</v>
      </c>
      <c r="D4" s="2" t="s">
        <v>71</v>
      </c>
      <c r="E4" s="2" t="s">
        <v>0</v>
      </c>
      <c r="F4" s="7" t="s">
        <v>86</v>
      </c>
      <c r="G4" s="13" t="s">
        <v>84</v>
      </c>
      <c r="H4" s="14" t="s">
        <v>85</v>
      </c>
      <c r="I4" s="2" t="s">
        <v>5</v>
      </c>
      <c r="J4" s="2" t="s">
        <v>35</v>
      </c>
      <c r="K4" s="2" t="s">
        <v>14</v>
      </c>
    </row>
    <row r="5" spans="2:11" s="20" customFormat="1" ht="50.1" customHeight="1" x14ac:dyDescent="0.25">
      <c r="B5" s="4">
        <v>1</v>
      </c>
      <c r="C5" s="5" t="s">
        <v>4</v>
      </c>
      <c r="D5" s="5" t="s">
        <v>72</v>
      </c>
      <c r="E5" s="5" t="s">
        <v>2</v>
      </c>
      <c r="F5" s="5">
        <v>250</v>
      </c>
      <c r="G5" s="15">
        <f>F5*1.18</f>
        <v>295</v>
      </c>
      <c r="H5" s="15">
        <f>F5*1.13</f>
        <v>282.5</v>
      </c>
      <c r="I5" s="5">
        <v>0</v>
      </c>
      <c r="J5" s="5">
        <f>F5*I5</f>
        <v>0</v>
      </c>
      <c r="K5" s="5"/>
    </row>
    <row r="6" spans="2:11" s="20" customFormat="1" ht="50.1" customHeight="1" x14ac:dyDescent="0.25">
      <c r="B6" s="4">
        <v>2</v>
      </c>
      <c r="C6" s="5" t="s">
        <v>4</v>
      </c>
      <c r="D6" s="5" t="s">
        <v>72</v>
      </c>
      <c r="E6" s="5" t="s">
        <v>3</v>
      </c>
      <c r="F6" s="5">
        <v>285</v>
      </c>
      <c r="G6" s="15">
        <f t="shared" ref="G6:G37" si="0">F6*1.18</f>
        <v>336.29999999999995</v>
      </c>
      <c r="H6" s="15">
        <f t="shared" ref="H6:H37" si="1">F6*1.13</f>
        <v>322.04999999999995</v>
      </c>
      <c r="I6" s="5">
        <v>0</v>
      </c>
      <c r="J6" s="5">
        <f t="shared" ref="J6:J37" si="2">F6*I6</f>
        <v>0</v>
      </c>
      <c r="K6" s="5"/>
    </row>
    <row r="7" spans="2:11" s="20" customFormat="1" ht="50.1" customHeight="1" x14ac:dyDescent="0.25">
      <c r="B7" s="4">
        <v>4</v>
      </c>
      <c r="C7" s="5" t="s">
        <v>73</v>
      </c>
      <c r="D7" s="5" t="s">
        <v>150</v>
      </c>
      <c r="E7" s="5" t="s">
        <v>2</v>
      </c>
      <c r="F7" s="5">
        <v>380</v>
      </c>
      <c r="G7" s="15">
        <f t="shared" si="0"/>
        <v>448.4</v>
      </c>
      <c r="H7" s="15">
        <f t="shared" si="1"/>
        <v>429.4</v>
      </c>
      <c r="I7" s="5">
        <v>0</v>
      </c>
      <c r="J7" s="5">
        <f t="shared" si="2"/>
        <v>0</v>
      </c>
      <c r="K7" s="5"/>
    </row>
    <row r="8" spans="2:11" s="10" customFormat="1" ht="50.1" customHeight="1" x14ac:dyDescent="0.25">
      <c r="B8" s="4">
        <v>5</v>
      </c>
      <c r="C8" s="3" t="s">
        <v>6</v>
      </c>
      <c r="D8" s="3" t="s">
        <v>225</v>
      </c>
      <c r="E8" s="3" t="s">
        <v>2</v>
      </c>
      <c r="F8" s="3">
        <v>410</v>
      </c>
      <c r="G8" s="15">
        <f t="shared" si="0"/>
        <v>483.79999999999995</v>
      </c>
      <c r="H8" s="15">
        <f t="shared" si="1"/>
        <v>463.29999999999995</v>
      </c>
      <c r="I8" s="3">
        <v>0</v>
      </c>
      <c r="J8" s="5">
        <f t="shared" si="2"/>
        <v>0</v>
      </c>
      <c r="K8" s="3"/>
    </row>
    <row r="9" spans="2:11" s="10" customFormat="1" ht="50.1" customHeight="1" x14ac:dyDescent="0.25">
      <c r="B9" s="4">
        <v>6</v>
      </c>
      <c r="C9" s="3" t="s">
        <v>6</v>
      </c>
      <c r="D9" s="3" t="s">
        <v>225</v>
      </c>
      <c r="E9" s="3" t="s">
        <v>3</v>
      </c>
      <c r="F9" s="3">
        <v>470</v>
      </c>
      <c r="G9" s="15">
        <f t="shared" si="0"/>
        <v>554.6</v>
      </c>
      <c r="H9" s="15">
        <f t="shared" si="1"/>
        <v>531.09999999999991</v>
      </c>
      <c r="I9" s="3">
        <v>0</v>
      </c>
      <c r="J9" s="5">
        <f t="shared" si="2"/>
        <v>0</v>
      </c>
      <c r="K9" s="3"/>
    </row>
    <row r="10" spans="2:11" s="10" customFormat="1" ht="50.1" customHeight="1" x14ac:dyDescent="0.25">
      <c r="B10" s="4">
        <v>7</v>
      </c>
      <c r="C10" s="3" t="s">
        <v>8</v>
      </c>
      <c r="D10" s="3" t="s">
        <v>74</v>
      </c>
      <c r="E10" s="3" t="s">
        <v>2</v>
      </c>
      <c r="F10" s="3">
        <v>530</v>
      </c>
      <c r="G10" s="15">
        <f t="shared" si="0"/>
        <v>625.4</v>
      </c>
      <c r="H10" s="15">
        <f t="shared" si="1"/>
        <v>598.9</v>
      </c>
      <c r="I10" s="3">
        <v>0</v>
      </c>
      <c r="J10" s="5">
        <f t="shared" si="2"/>
        <v>0</v>
      </c>
      <c r="K10" s="3"/>
    </row>
    <row r="11" spans="2:11" s="10" customFormat="1" ht="50.1" customHeight="1" x14ac:dyDescent="0.25">
      <c r="B11" s="4">
        <v>8</v>
      </c>
      <c r="C11" s="3" t="s">
        <v>8</v>
      </c>
      <c r="D11" s="3" t="s">
        <v>74</v>
      </c>
      <c r="E11" s="3" t="s">
        <v>3</v>
      </c>
      <c r="F11" s="3">
        <v>600</v>
      </c>
      <c r="G11" s="15">
        <f t="shared" si="0"/>
        <v>708</v>
      </c>
      <c r="H11" s="15">
        <f t="shared" si="1"/>
        <v>677.99999999999989</v>
      </c>
      <c r="I11" s="3">
        <v>0</v>
      </c>
      <c r="J11" s="5">
        <f t="shared" si="2"/>
        <v>0</v>
      </c>
      <c r="K11" s="3"/>
    </row>
    <row r="12" spans="2:11" s="10" customFormat="1" ht="50.1" customHeight="1" x14ac:dyDescent="0.25">
      <c r="B12" s="4">
        <v>9</v>
      </c>
      <c r="C12" s="3" t="s">
        <v>8</v>
      </c>
      <c r="D12" s="3" t="s">
        <v>74</v>
      </c>
      <c r="E12" s="3" t="s">
        <v>9</v>
      </c>
      <c r="F12" s="3">
        <v>695</v>
      </c>
      <c r="G12" s="15">
        <f t="shared" si="0"/>
        <v>820.09999999999991</v>
      </c>
      <c r="H12" s="15">
        <f t="shared" si="1"/>
        <v>785.34999999999991</v>
      </c>
      <c r="I12" s="3">
        <v>0</v>
      </c>
      <c r="J12" s="5">
        <f t="shared" si="2"/>
        <v>0</v>
      </c>
      <c r="K12" s="3"/>
    </row>
    <row r="13" spans="2:11" s="10" customFormat="1" ht="50.1" customHeight="1" x14ac:dyDescent="0.25">
      <c r="B13" s="4">
        <v>10</v>
      </c>
      <c r="C13" s="3" t="s">
        <v>8</v>
      </c>
      <c r="D13" s="3" t="s">
        <v>74</v>
      </c>
      <c r="E13" s="3" t="s">
        <v>10</v>
      </c>
      <c r="F13" s="3">
        <v>960</v>
      </c>
      <c r="G13" s="15">
        <f t="shared" si="0"/>
        <v>1132.8</v>
      </c>
      <c r="H13" s="15">
        <f t="shared" si="1"/>
        <v>1084.8</v>
      </c>
      <c r="I13" s="3">
        <v>0</v>
      </c>
      <c r="J13" s="5">
        <f t="shared" si="2"/>
        <v>0</v>
      </c>
      <c r="K13" s="3"/>
    </row>
    <row r="14" spans="2:11" s="10" customFormat="1" ht="50.1" customHeight="1" x14ac:dyDescent="0.25">
      <c r="B14" s="4">
        <v>11</v>
      </c>
      <c r="C14" s="3" t="s">
        <v>8</v>
      </c>
      <c r="D14" s="3" t="s">
        <v>74</v>
      </c>
      <c r="E14" s="3" t="s">
        <v>7</v>
      </c>
      <c r="F14" s="3">
        <v>810</v>
      </c>
      <c r="G14" s="15">
        <f t="shared" si="0"/>
        <v>955.8</v>
      </c>
      <c r="H14" s="15">
        <f t="shared" si="1"/>
        <v>915.3</v>
      </c>
      <c r="I14" s="3">
        <v>0</v>
      </c>
      <c r="J14" s="5">
        <f t="shared" si="2"/>
        <v>0</v>
      </c>
      <c r="K14" s="3"/>
    </row>
    <row r="15" spans="2:11" s="10" customFormat="1" ht="50.1" customHeight="1" x14ac:dyDescent="0.25">
      <c r="B15" s="4">
        <v>12</v>
      </c>
      <c r="C15" s="3" t="s">
        <v>151</v>
      </c>
      <c r="D15" s="3" t="s">
        <v>125</v>
      </c>
      <c r="E15" s="3" t="s">
        <v>68</v>
      </c>
      <c r="F15" s="3">
        <v>231</v>
      </c>
      <c r="G15" s="15">
        <f t="shared" si="0"/>
        <v>272.58</v>
      </c>
      <c r="H15" s="15">
        <f t="shared" si="1"/>
        <v>261.02999999999997</v>
      </c>
      <c r="I15" s="3">
        <v>0</v>
      </c>
      <c r="J15" s="5">
        <f t="shared" si="2"/>
        <v>0</v>
      </c>
      <c r="K15" s="3"/>
    </row>
    <row r="16" spans="2:11" s="10" customFormat="1" ht="50.1" customHeight="1" x14ac:dyDescent="0.25">
      <c r="B16" s="4">
        <v>13</v>
      </c>
      <c r="C16" s="3" t="s">
        <v>152</v>
      </c>
      <c r="D16" s="3" t="s">
        <v>125</v>
      </c>
      <c r="E16" s="3" t="s">
        <v>68</v>
      </c>
      <c r="F16" s="3">
        <v>250</v>
      </c>
      <c r="G16" s="15">
        <f t="shared" si="0"/>
        <v>295</v>
      </c>
      <c r="H16" s="15">
        <f t="shared" si="1"/>
        <v>282.5</v>
      </c>
      <c r="I16" s="3">
        <v>0</v>
      </c>
      <c r="J16" s="5">
        <f t="shared" si="2"/>
        <v>0</v>
      </c>
      <c r="K16" s="3"/>
    </row>
    <row r="17" spans="2:11" s="10" customFormat="1" ht="50.1" customHeight="1" x14ac:dyDescent="0.25">
      <c r="B17" s="4">
        <v>14</v>
      </c>
      <c r="C17" s="3" t="s">
        <v>69</v>
      </c>
      <c r="D17" s="3" t="s">
        <v>125</v>
      </c>
      <c r="E17" s="3" t="s">
        <v>68</v>
      </c>
      <c r="F17" s="3">
        <v>292</v>
      </c>
      <c r="G17" s="15">
        <f t="shared" si="0"/>
        <v>344.56</v>
      </c>
      <c r="H17" s="15">
        <f t="shared" si="1"/>
        <v>329.96</v>
      </c>
      <c r="I17" s="3">
        <v>0</v>
      </c>
      <c r="J17" s="5">
        <f t="shared" si="2"/>
        <v>0</v>
      </c>
      <c r="K17" s="3"/>
    </row>
    <row r="18" spans="2:11" s="10" customFormat="1" ht="50.1" customHeight="1" x14ac:dyDescent="0.25">
      <c r="B18" s="4">
        <v>15</v>
      </c>
      <c r="C18" s="3" t="s">
        <v>11</v>
      </c>
      <c r="D18" s="3" t="s">
        <v>76</v>
      </c>
      <c r="E18" s="3" t="s">
        <v>2</v>
      </c>
      <c r="F18" s="3">
        <v>780</v>
      </c>
      <c r="G18" s="15">
        <f t="shared" si="0"/>
        <v>920.4</v>
      </c>
      <c r="H18" s="15">
        <f t="shared" si="1"/>
        <v>881.39999999999986</v>
      </c>
      <c r="I18" s="3">
        <v>0</v>
      </c>
      <c r="J18" s="5">
        <f t="shared" si="2"/>
        <v>0</v>
      </c>
      <c r="K18" s="3"/>
    </row>
    <row r="19" spans="2:11" s="10" customFormat="1" ht="50.1" customHeight="1" x14ac:dyDescent="0.25">
      <c r="B19" s="4">
        <v>16</v>
      </c>
      <c r="C19" s="3" t="s">
        <v>11</v>
      </c>
      <c r="D19" s="3" t="s">
        <v>76</v>
      </c>
      <c r="E19" s="3" t="s">
        <v>3</v>
      </c>
      <c r="F19" s="3">
        <v>890</v>
      </c>
      <c r="G19" s="15">
        <f t="shared" si="0"/>
        <v>1050.2</v>
      </c>
      <c r="H19" s="15">
        <f t="shared" si="1"/>
        <v>1005.6999999999999</v>
      </c>
      <c r="I19" s="3">
        <v>0</v>
      </c>
      <c r="J19" s="5">
        <f t="shared" si="2"/>
        <v>0</v>
      </c>
      <c r="K19" s="3"/>
    </row>
    <row r="20" spans="2:11" s="10" customFormat="1" ht="50.1" customHeight="1" x14ac:dyDescent="0.25">
      <c r="B20" s="4">
        <v>17</v>
      </c>
      <c r="C20" s="3" t="s">
        <v>82</v>
      </c>
      <c r="D20" s="3" t="s">
        <v>76</v>
      </c>
      <c r="E20" s="3" t="s">
        <v>185</v>
      </c>
      <c r="F20" s="3">
        <v>1140</v>
      </c>
      <c r="G20" s="15">
        <f t="shared" si="0"/>
        <v>1345.1999999999998</v>
      </c>
      <c r="H20" s="15">
        <f t="shared" si="1"/>
        <v>1288.1999999999998</v>
      </c>
      <c r="I20" s="3">
        <v>0</v>
      </c>
      <c r="J20" s="5">
        <f t="shared" si="2"/>
        <v>0</v>
      </c>
      <c r="K20" s="3"/>
    </row>
    <row r="21" spans="2:11" s="10" customFormat="1" ht="50.1" customHeight="1" x14ac:dyDescent="0.25">
      <c r="B21" s="4">
        <v>18</v>
      </c>
      <c r="C21" s="3" t="s">
        <v>12</v>
      </c>
      <c r="D21" s="3" t="s">
        <v>75</v>
      </c>
      <c r="E21" s="3" t="s">
        <v>2</v>
      </c>
      <c r="F21" s="3">
        <v>710</v>
      </c>
      <c r="G21" s="15">
        <f t="shared" si="0"/>
        <v>837.8</v>
      </c>
      <c r="H21" s="15">
        <f t="shared" si="1"/>
        <v>802.3</v>
      </c>
      <c r="I21" s="3">
        <v>0</v>
      </c>
      <c r="J21" s="5">
        <f t="shared" si="2"/>
        <v>0</v>
      </c>
      <c r="K21" s="3"/>
    </row>
    <row r="22" spans="2:11" s="10" customFormat="1" ht="50.1" customHeight="1" x14ac:dyDescent="0.25">
      <c r="B22" s="4">
        <v>19</v>
      </c>
      <c r="C22" s="3" t="s">
        <v>12</v>
      </c>
      <c r="D22" s="3" t="s">
        <v>75</v>
      </c>
      <c r="E22" s="3" t="s">
        <v>3</v>
      </c>
      <c r="F22" s="3">
        <v>820</v>
      </c>
      <c r="G22" s="15">
        <f t="shared" si="0"/>
        <v>967.59999999999991</v>
      </c>
      <c r="H22" s="15">
        <f t="shared" si="1"/>
        <v>926.59999999999991</v>
      </c>
      <c r="I22" s="3">
        <v>0</v>
      </c>
      <c r="J22" s="5">
        <f t="shared" si="2"/>
        <v>0</v>
      </c>
      <c r="K22" s="3"/>
    </row>
    <row r="23" spans="2:11" s="10" customFormat="1" ht="50.1" customHeight="1" x14ac:dyDescent="0.25">
      <c r="B23" s="4">
        <v>20</v>
      </c>
      <c r="C23" s="3" t="s">
        <v>15</v>
      </c>
      <c r="D23" s="3" t="s">
        <v>126</v>
      </c>
      <c r="E23" s="3" t="s">
        <v>2</v>
      </c>
      <c r="F23" s="3">
        <v>1100</v>
      </c>
      <c r="G23" s="15">
        <f t="shared" si="0"/>
        <v>1298</v>
      </c>
      <c r="H23" s="15">
        <f t="shared" si="1"/>
        <v>1242.9999999999998</v>
      </c>
      <c r="I23" s="3">
        <v>0</v>
      </c>
      <c r="J23" s="5">
        <f t="shared" si="2"/>
        <v>0</v>
      </c>
      <c r="K23" s="3"/>
    </row>
    <row r="24" spans="2:11" s="10" customFormat="1" ht="50.1" customHeight="1" x14ac:dyDescent="0.25">
      <c r="B24" s="4">
        <v>21</v>
      </c>
      <c r="C24" s="3" t="s">
        <v>15</v>
      </c>
      <c r="D24" s="3" t="s">
        <v>126</v>
      </c>
      <c r="E24" s="3" t="s">
        <v>3</v>
      </c>
      <c r="F24" s="3">
        <v>1300</v>
      </c>
      <c r="G24" s="15">
        <f t="shared" si="0"/>
        <v>1534</v>
      </c>
      <c r="H24" s="15">
        <f t="shared" si="1"/>
        <v>1468.9999999999998</v>
      </c>
      <c r="I24" s="3">
        <v>0</v>
      </c>
      <c r="J24" s="5">
        <f t="shared" si="2"/>
        <v>0</v>
      </c>
      <c r="K24" s="3"/>
    </row>
    <row r="25" spans="2:11" s="10" customFormat="1" ht="50.1" customHeight="1" x14ac:dyDescent="0.25">
      <c r="B25" s="4">
        <v>22</v>
      </c>
      <c r="C25" s="3" t="s">
        <v>15</v>
      </c>
      <c r="D25" s="3" t="s">
        <v>126</v>
      </c>
      <c r="E25" s="3" t="s">
        <v>9</v>
      </c>
      <c r="F25" s="3">
        <v>1400</v>
      </c>
      <c r="G25" s="15">
        <f t="shared" si="0"/>
        <v>1652</v>
      </c>
      <c r="H25" s="15">
        <f t="shared" si="1"/>
        <v>1581.9999999999998</v>
      </c>
      <c r="I25" s="3">
        <v>0</v>
      </c>
      <c r="J25" s="5">
        <f t="shared" si="2"/>
        <v>0</v>
      </c>
      <c r="K25" s="3"/>
    </row>
    <row r="26" spans="2:11" s="10" customFormat="1" ht="50.1" customHeight="1" x14ac:dyDescent="0.25">
      <c r="B26" s="4">
        <v>23</v>
      </c>
      <c r="C26" s="3" t="s">
        <v>15</v>
      </c>
      <c r="D26" s="3" t="s">
        <v>126</v>
      </c>
      <c r="E26" s="3" t="s">
        <v>10</v>
      </c>
      <c r="F26" s="3">
        <v>1830</v>
      </c>
      <c r="G26" s="15">
        <f t="shared" si="0"/>
        <v>2159.4</v>
      </c>
      <c r="H26" s="15">
        <f t="shared" si="1"/>
        <v>2067.8999999999996</v>
      </c>
      <c r="I26" s="3">
        <v>0</v>
      </c>
      <c r="J26" s="5">
        <f t="shared" si="2"/>
        <v>0</v>
      </c>
      <c r="K26" s="3"/>
    </row>
    <row r="27" spans="2:11" s="10" customFormat="1" ht="50.1" customHeight="1" x14ac:dyDescent="0.25">
      <c r="B27" s="4">
        <v>24</v>
      </c>
      <c r="C27" s="3" t="s">
        <v>15</v>
      </c>
      <c r="D27" s="3" t="s">
        <v>126</v>
      </c>
      <c r="E27" s="3" t="s">
        <v>7</v>
      </c>
      <c r="F27" s="3">
        <v>1400</v>
      </c>
      <c r="G27" s="15">
        <f t="shared" si="0"/>
        <v>1652</v>
      </c>
      <c r="H27" s="15">
        <f t="shared" si="1"/>
        <v>1581.9999999999998</v>
      </c>
      <c r="I27" s="3">
        <v>0</v>
      </c>
      <c r="J27" s="5">
        <f t="shared" si="2"/>
        <v>0</v>
      </c>
      <c r="K27" s="3"/>
    </row>
    <row r="28" spans="2:11" s="19" customFormat="1" ht="50.1" customHeight="1" x14ac:dyDescent="0.25">
      <c r="B28" s="4">
        <v>25</v>
      </c>
      <c r="C28" s="1" t="s">
        <v>16</v>
      </c>
      <c r="D28" s="1" t="s">
        <v>104</v>
      </c>
      <c r="E28" s="1" t="s">
        <v>2</v>
      </c>
      <c r="F28" s="1">
        <v>810</v>
      </c>
      <c r="G28" s="15">
        <f t="shared" si="0"/>
        <v>955.8</v>
      </c>
      <c r="H28" s="15">
        <f t="shared" si="1"/>
        <v>915.3</v>
      </c>
      <c r="I28" s="1">
        <v>0</v>
      </c>
      <c r="J28" s="5">
        <f t="shared" si="2"/>
        <v>0</v>
      </c>
      <c r="K28" s="1"/>
    </row>
    <row r="29" spans="2:11" s="19" customFormat="1" ht="50.1" customHeight="1" x14ac:dyDescent="0.25">
      <c r="B29" s="4">
        <v>26</v>
      </c>
      <c r="C29" s="1" t="s">
        <v>16</v>
      </c>
      <c r="D29" s="1" t="s">
        <v>104</v>
      </c>
      <c r="E29" s="1" t="s">
        <v>3</v>
      </c>
      <c r="F29" s="1">
        <v>930</v>
      </c>
      <c r="G29" s="15">
        <f t="shared" si="0"/>
        <v>1097.3999999999999</v>
      </c>
      <c r="H29" s="15">
        <f t="shared" si="1"/>
        <v>1050.8999999999999</v>
      </c>
      <c r="I29" s="1">
        <v>0</v>
      </c>
      <c r="J29" s="5">
        <f t="shared" si="2"/>
        <v>0</v>
      </c>
      <c r="K29" s="1"/>
    </row>
    <row r="30" spans="2:11" s="19" customFormat="1" ht="50.1" customHeight="1" x14ac:dyDescent="0.25">
      <c r="B30" s="4">
        <v>27</v>
      </c>
      <c r="C30" s="1" t="s">
        <v>16</v>
      </c>
      <c r="D30" s="1" t="s">
        <v>104</v>
      </c>
      <c r="E30" s="1" t="s">
        <v>9</v>
      </c>
      <c r="F30" s="1">
        <v>1030</v>
      </c>
      <c r="G30" s="15">
        <f t="shared" si="0"/>
        <v>1215.3999999999999</v>
      </c>
      <c r="H30" s="15">
        <f t="shared" si="1"/>
        <v>1163.8999999999999</v>
      </c>
      <c r="I30" s="1">
        <v>0</v>
      </c>
      <c r="J30" s="5">
        <f t="shared" si="2"/>
        <v>0</v>
      </c>
      <c r="K30" s="1"/>
    </row>
    <row r="31" spans="2:11" s="19" customFormat="1" ht="50.1" customHeight="1" x14ac:dyDescent="0.25">
      <c r="B31" s="4">
        <v>28</v>
      </c>
      <c r="C31" s="1" t="s">
        <v>16</v>
      </c>
      <c r="D31" s="1" t="s">
        <v>104</v>
      </c>
      <c r="E31" s="1" t="s">
        <v>10</v>
      </c>
      <c r="F31" s="1">
        <v>1350</v>
      </c>
      <c r="G31" s="15">
        <f t="shared" si="0"/>
        <v>1593</v>
      </c>
      <c r="H31" s="15">
        <f t="shared" si="1"/>
        <v>1525.4999999999998</v>
      </c>
      <c r="I31" s="1">
        <v>0</v>
      </c>
      <c r="J31" s="5">
        <f t="shared" si="2"/>
        <v>0</v>
      </c>
      <c r="K31" s="1"/>
    </row>
    <row r="32" spans="2:11" s="19" customFormat="1" ht="50.1" customHeight="1" x14ac:dyDescent="0.25">
      <c r="B32" s="4">
        <v>29</v>
      </c>
      <c r="C32" s="1" t="s">
        <v>16</v>
      </c>
      <c r="D32" s="1" t="s">
        <v>104</v>
      </c>
      <c r="E32" s="1" t="s">
        <v>7</v>
      </c>
      <c r="F32" s="1">
        <v>1090</v>
      </c>
      <c r="G32" s="15">
        <f t="shared" si="0"/>
        <v>1286.2</v>
      </c>
      <c r="H32" s="15">
        <f t="shared" si="1"/>
        <v>1231.6999999999998</v>
      </c>
      <c r="I32" s="1">
        <v>0</v>
      </c>
      <c r="J32" s="5">
        <f t="shared" si="2"/>
        <v>0</v>
      </c>
      <c r="K32" s="1"/>
    </row>
    <row r="33" spans="2:11" s="19" customFormat="1" ht="50.1" customHeight="1" x14ac:dyDescent="0.25">
      <c r="B33" s="4">
        <v>30</v>
      </c>
      <c r="C33" s="1" t="s">
        <v>16</v>
      </c>
      <c r="D33" s="1" t="s">
        <v>104</v>
      </c>
      <c r="E33" s="1" t="s">
        <v>13</v>
      </c>
      <c r="F33" s="1">
        <v>1199</v>
      </c>
      <c r="G33" s="15">
        <f t="shared" si="0"/>
        <v>1414.82</v>
      </c>
      <c r="H33" s="15">
        <f t="shared" si="1"/>
        <v>1354.87</v>
      </c>
      <c r="I33" s="1">
        <v>0</v>
      </c>
      <c r="J33" s="5">
        <f t="shared" si="2"/>
        <v>0</v>
      </c>
      <c r="K33" s="1"/>
    </row>
    <row r="34" spans="2:11" s="19" customFormat="1" ht="50.1" customHeight="1" x14ac:dyDescent="0.25">
      <c r="B34" s="4">
        <v>31</v>
      </c>
      <c r="C34" s="1" t="s">
        <v>180</v>
      </c>
      <c r="D34" s="12" t="s">
        <v>226</v>
      </c>
      <c r="E34" s="1" t="s">
        <v>2</v>
      </c>
      <c r="F34" s="1">
        <v>820</v>
      </c>
      <c r="G34" s="15">
        <f t="shared" si="0"/>
        <v>967.59999999999991</v>
      </c>
      <c r="H34" s="15">
        <f t="shared" si="1"/>
        <v>926.59999999999991</v>
      </c>
      <c r="I34" s="1">
        <v>0</v>
      </c>
      <c r="J34" s="5">
        <f t="shared" si="2"/>
        <v>0</v>
      </c>
      <c r="K34" s="1"/>
    </row>
    <row r="35" spans="2:11" s="19" customFormat="1" ht="50.1" customHeight="1" x14ac:dyDescent="0.25">
      <c r="B35" s="4">
        <v>32</v>
      </c>
      <c r="C35" s="1" t="s">
        <v>180</v>
      </c>
      <c r="D35" s="12" t="s">
        <v>226</v>
      </c>
      <c r="E35" s="1" t="s">
        <v>181</v>
      </c>
      <c r="F35" s="1">
        <v>945</v>
      </c>
      <c r="G35" s="15">
        <f t="shared" si="0"/>
        <v>1115.0999999999999</v>
      </c>
      <c r="H35" s="15">
        <f t="shared" si="1"/>
        <v>1067.8499999999999</v>
      </c>
      <c r="I35" s="1">
        <v>0</v>
      </c>
      <c r="J35" s="5">
        <f t="shared" si="2"/>
        <v>0</v>
      </c>
      <c r="K35" s="1"/>
    </row>
    <row r="36" spans="2:11" s="19" customFormat="1" ht="50.1" customHeight="1" x14ac:dyDescent="0.25">
      <c r="B36" s="4">
        <v>33</v>
      </c>
      <c r="C36" s="1" t="s">
        <v>180</v>
      </c>
      <c r="D36" s="12" t="s">
        <v>226</v>
      </c>
      <c r="E36" s="1" t="s">
        <v>7</v>
      </c>
      <c r="F36" s="1">
        <v>1120</v>
      </c>
      <c r="G36" s="15">
        <f t="shared" si="0"/>
        <v>1321.6</v>
      </c>
      <c r="H36" s="15">
        <f t="shared" si="1"/>
        <v>1265.5999999999999</v>
      </c>
      <c r="I36" s="1">
        <v>0</v>
      </c>
      <c r="J36" s="5">
        <f t="shared" si="2"/>
        <v>0</v>
      </c>
      <c r="K36" s="1"/>
    </row>
    <row r="37" spans="2:11" s="19" customFormat="1" ht="50.1" customHeight="1" x14ac:dyDescent="0.25">
      <c r="B37" s="4">
        <v>34</v>
      </c>
      <c r="C37" s="1" t="s">
        <v>180</v>
      </c>
      <c r="D37" s="12" t="s">
        <v>226</v>
      </c>
      <c r="E37" s="1" t="s">
        <v>10</v>
      </c>
      <c r="F37" s="1">
        <v>1350</v>
      </c>
      <c r="G37" s="15">
        <f t="shared" si="0"/>
        <v>1593</v>
      </c>
      <c r="H37" s="15">
        <f t="shared" si="1"/>
        <v>1525.4999999999998</v>
      </c>
      <c r="I37" s="1">
        <v>0</v>
      </c>
      <c r="J37" s="5">
        <f t="shared" si="2"/>
        <v>0</v>
      </c>
      <c r="K37" s="1"/>
    </row>
    <row r="38" spans="2:11" s="10" customFormat="1" ht="50.1" customHeight="1" x14ac:dyDescent="0.25">
      <c r="B38" s="34" t="s">
        <v>33</v>
      </c>
      <c r="C38" s="34"/>
      <c r="D38" s="34"/>
      <c r="E38" s="34"/>
      <c r="F38" s="34"/>
      <c r="G38" s="34"/>
      <c r="H38" s="34"/>
      <c r="I38" s="34"/>
      <c r="J38" s="34"/>
      <c r="K38" s="34"/>
    </row>
    <row r="39" spans="2:11" s="10" customFormat="1" ht="50.1" customHeight="1" x14ac:dyDescent="0.25">
      <c r="B39" s="6" t="s">
        <v>23</v>
      </c>
      <c r="C39" s="6" t="s">
        <v>1</v>
      </c>
      <c r="D39" s="2" t="s">
        <v>71</v>
      </c>
      <c r="E39" s="6" t="s">
        <v>0</v>
      </c>
      <c r="F39" s="7" t="s">
        <v>86</v>
      </c>
      <c r="G39" s="13" t="s">
        <v>84</v>
      </c>
      <c r="H39" s="14" t="s">
        <v>85</v>
      </c>
      <c r="I39" s="6" t="s">
        <v>5</v>
      </c>
      <c r="J39" s="6" t="s">
        <v>35</v>
      </c>
      <c r="K39" s="6" t="s">
        <v>14</v>
      </c>
    </row>
    <row r="40" spans="2:11" s="10" customFormat="1" ht="50.1" customHeight="1" x14ac:dyDescent="0.25">
      <c r="B40" s="3">
        <v>35</v>
      </c>
      <c r="C40" s="3" t="s">
        <v>18</v>
      </c>
      <c r="D40" s="3" t="s">
        <v>153</v>
      </c>
      <c r="E40" s="3" t="s">
        <v>2</v>
      </c>
      <c r="F40" s="3">
        <v>285</v>
      </c>
      <c r="G40" s="15">
        <f t="shared" ref="G40:G88" si="3">F40*1.18</f>
        <v>336.29999999999995</v>
      </c>
      <c r="H40" s="15">
        <f t="shared" ref="H40" si="4">F40*1.13</f>
        <v>322.04999999999995</v>
      </c>
      <c r="I40" s="3">
        <v>0</v>
      </c>
      <c r="J40" s="5">
        <f t="shared" ref="J40:J88" si="5">F40*I40</f>
        <v>0</v>
      </c>
      <c r="K40" s="3"/>
    </row>
    <row r="41" spans="2:11" s="10" customFormat="1" ht="50.1" customHeight="1" x14ac:dyDescent="0.25">
      <c r="B41" s="3">
        <v>36</v>
      </c>
      <c r="C41" s="3" t="s">
        <v>18</v>
      </c>
      <c r="D41" s="3" t="s">
        <v>153</v>
      </c>
      <c r="E41" s="3" t="s">
        <v>3</v>
      </c>
      <c r="F41" s="3">
        <v>325</v>
      </c>
      <c r="G41" s="15">
        <f t="shared" si="3"/>
        <v>383.5</v>
      </c>
      <c r="H41" s="15">
        <f t="shared" ref="H41:H88" si="6">F41*1.13</f>
        <v>367.24999999999994</v>
      </c>
      <c r="I41" s="3">
        <v>0</v>
      </c>
      <c r="J41" s="5">
        <f t="shared" si="5"/>
        <v>0</v>
      </c>
      <c r="K41" s="3"/>
    </row>
    <row r="42" spans="2:11" s="10" customFormat="1" ht="50.1" customHeight="1" x14ac:dyDescent="0.25">
      <c r="B42" s="3">
        <v>37</v>
      </c>
      <c r="C42" s="3" t="s">
        <v>18</v>
      </c>
      <c r="D42" s="3" t="s">
        <v>153</v>
      </c>
      <c r="E42" s="3" t="s">
        <v>7</v>
      </c>
      <c r="F42" s="3">
        <v>385</v>
      </c>
      <c r="G42" s="15">
        <f t="shared" si="3"/>
        <v>454.29999999999995</v>
      </c>
      <c r="H42" s="15">
        <f t="shared" si="6"/>
        <v>435.04999999999995</v>
      </c>
      <c r="I42" s="3">
        <v>0</v>
      </c>
      <c r="J42" s="5">
        <f t="shared" si="5"/>
        <v>0</v>
      </c>
      <c r="K42" s="3"/>
    </row>
    <row r="43" spans="2:11" s="10" customFormat="1" ht="50.1" customHeight="1" x14ac:dyDescent="0.25">
      <c r="B43" s="3">
        <v>38</v>
      </c>
      <c r="C43" s="3" t="s">
        <v>19</v>
      </c>
      <c r="D43" s="3" t="s">
        <v>154</v>
      </c>
      <c r="E43" s="3" t="s">
        <v>2</v>
      </c>
      <c r="F43" s="3">
        <v>300</v>
      </c>
      <c r="G43" s="15">
        <f t="shared" si="3"/>
        <v>354</v>
      </c>
      <c r="H43" s="15">
        <f t="shared" si="6"/>
        <v>338.99999999999994</v>
      </c>
      <c r="I43" s="3">
        <v>0</v>
      </c>
      <c r="J43" s="5">
        <f t="shared" si="5"/>
        <v>0</v>
      </c>
      <c r="K43" s="3"/>
    </row>
    <row r="44" spans="2:11" s="10" customFormat="1" ht="50.1" customHeight="1" x14ac:dyDescent="0.25">
      <c r="B44" s="3">
        <v>39</v>
      </c>
      <c r="C44" s="3" t="s">
        <v>19</v>
      </c>
      <c r="D44" s="3" t="s">
        <v>154</v>
      </c>
      <c r="E44" s="3" t="s">
        <v>3</v>
      </c>
      <c r="F44" s="3">
        <v>360</v>
      </c>
      <c r="G44" s="15">
        <f t="shared" si="3"/>
        <v>424.79999999999995</v>
      </c>
      <c r="H44" s="15">
        <f t="shared" si="6"/>
        <v>406.79999999999995</v>
      </c>
      <c r="I44" s="3">
        <v>0</v>
      </c>
      <c r="J44" s="5">
        <f t="shared" si="5"/>
        <v>0</v>
      </c>
      <c r="K44" s="3"/>
    </row>
    <row r="45" spans="2:11" s="10" customFormat="1" ht="50.1" customHeight="1" x14ac:dyDescent="0.25">
      <c r="B45" s="3">
        <v>40</v>
      </c>
      <c r="C45" s="3" t="s">
        <v>19</v>
      </c>
      <c r="D45" s="3" t="s">
        <v>154</v>
      </c>
      <c r="E45" s="3" t="s">
        <v>7</v>
      </c>
      <c r="F45" s="3">
        <v>485</v>
      </c>
      <c r="G45" s="15">
        <f t="shared" si="3"/>
        <v>572.29999999999995</v>
      </c>
      <c r="H45" s="15">
        <f t="shared" si="6"/>
        <v>548.04999999999995</v>
      </c>
      <c r="I45" s="3">
        <v>0</v>
      </c>
      <c r="J45" s="5">
        <f t="shared" si="5"/>
        <v>0</v>
      </c>
      <c r="K45" s="3"/>
    </row>
    <row r="46" spans="2:11" s="10" customFormat="1" ht="50.1" customHeight="1" x14ac:dyDescent="0.25">
      <c r="B46" s="3">
        <v>41</v>
      </c>
      <c r="C46" s="3" t="s">
        <v>105</v>
      </c>
      <c r="D46" s="3" t="s">
        <v>106</v>
      </c>
      <c r="E46" s="3" t="s">
        <v>68</v>
      </c>
      <c r="F46" s="3">
        <v>352</v>
      </c>
      <c r="G46" s="15">
        <f t="shared" si="3"/>
        <v>415.35999999999996</v>
      </c>
      <c r="H46" s="15">
        <f t="shared" si="6"/>
        <v>397.76</v>
      </c>
      <c r="I46" s="3">
        <v>0</v>
      </c>
      <c r="J46" s="5">
        <f t="shared" si="5"/>
        <v>0</v>
      </c>
      <c r="K46" s="3"/>
    </row>
    <row r="47" spans="2:11" s="10" customFormat="1" ht="50.1" customHeight="1" x14ac:dyDescent="0.25">
      <c r="B47" s="3">
        <v>42</v>
      </c>
      <c r="C47" s="3" t="s">
        <v>17</v>
      </c>
      <c r="D47" s="3" t="s">
        <v>155</v>
      </c>
      <c r="E47" s="3" t="s">
        <v>2</v>
      </c>
      <c r="F47" s="3">
        <v>295</v>
      </c>
      <c r="G47" s="15">
        <f t="shared" si="3"/>
        <v>348.09999999999997</v>
      </c>
      <c r="H47" s="15">
        <f t="shared" si="6"/>
        <v>333.34999999999997</v>
      </c>
      <c r="I47" s="3">
        <v>0</v>
      </c>
      <c r="J47" s="5">
        <f t="shared" si="5"/>
        <v>0</v>
      </c>
      <c r="K47" s="3"/>
    </row>
    <row r="48" spans="2:11" s="10" customFormat="1" ht="50.1" customHeight="1" x14ac:dyDescent="0.25">
      <c r="B48" s="3">
        <v>43</v>
      </c>
      <c r="C48" s="3" t="s">
        <v>17</v>
      </c>
      <c r="D48" s="3" t="s">
        <v>155</v>
      </c>
      <c r="E48" s="3" t="s">
        <v>3</v>
      </c>
      <c r="F48" s="3">
        <v>335</v>
      </c>
      <c r="G48" s="15">
        <f t="shared" si="3"/>
        <v>395.29999999999995</v>
      </c>
      <c r="H48" s="15">
        <f t="shared" si="6"/>
        <v>378.54999999999995</v>
      </c>
      <c r="I48" s="3">
        <v>0</v>
      </c>
      <c r="J48" s="5">
        <f t="shared" si="5"/>
        <v>0</v>
      </c>
      <c r="K48" s="3"/>
    </row>
    <row r="49" spans="2:11" s="10" customFormat="1" ht="50.1" customHeight="1" x14ac:dyDescent="0.25">
      <c r="B49" s="3">
        <v>44</v>
      </c>
      <c r="C49" s="3" t="s">
        <v>17</v>
      </c>
      <c r="D49" s="3" t="s">
        <v>155</v>
      </c>
      <c r="E49" s="3" t="s">
        <v>7</v>
      </c>
      <c r="F49" s="3">
        <v>400</v>
      </c>
      <c r="G49" s="15">
        <f t="shared" si="3"/>
        <v>472</v>
      </c>
      <c r="H49" s="15">
        <f t="shared" si="6"/>
        <v>451.99999999999994</v>
      </c>
      <c r="I49" s="3">
        <v>0</v>
      </c>
      <c r="J49" s="5">
        <f t="shared" si="5"/>
        <v>0</v>
      </c>
      <c r="K49" s="3"/>
    </row>
    <row r="50" spans="2:11" s="10" customFormat="1" ht="50.1" customHeight="1" x14ac:dyDescent="0.25">
      <c r="B50" s="3">
        <v>45</v>
      </c>
      <c r="C50" s="3" t="s">
        <v>20</v>
      </c>
      <c r="D50" s="3" t="s">
        <v>156</v>
      </c>
      <c r="E50" s="3" t="s">
        <v>2</v>
      </c>
      <c r="F50" s="3">
        <v>380</v>
      </c>
      <c r="G50" s="15">
        <f t="shared" si="3"/>
        <v>448.4</v>
      </c>
      <c r="H50" s="15">
        <f t="shared" si="6"/>
        <v>429.4</v>
      </c>
      <c r="I50" s="3">
        <v>0</v>
      </c>
      <c r="J50" s="5">
        <f t="shared" si="5"/>
        <v>0</v>
      </c>
      <c r="K50" s="3"/>
    </row>
    <row r="51" spans="2:11" s="10" customFormat="1" ht="50.1" customHeight="1" x14ac:dyDescent="0.25">
      <c r="B51" s="3">
        <v>46</v>
      </c>
      <c r="C51" s="3" t="s">
        <v>20</v>
      </c>
      <c r="D51" s="3" t="s">
        <v>156</v>
      </c>
      <c r="E51" s="3" t="s">
        <v>3</v>
      </c>
      <c r="F51" s="3">
        <v>420</v>
      </c>
      <c r="G51" s="15">
        <f t="shared" si="3"/>
        <v>495.59999999999997</v>
      </c>
      <c r="H51" s="15">
        <f t="shared" si="6"/>
        <v>474.59999999999997</v>
      </c>
      <c r="I51" s="3">
        <v>0</v>
      </c>
      <c r="J51" s="5">
        <f t="shared" si="5"/>
        <v>0</v>
      </c>
      <c r="K51" s="3"/>
    </row>
    <row r="52" spans="2:11" s="10" customFormat="1" ht="50.1" customHeight="1" x14ac:dyDescent="0.25">
      <c r="B52" s="3">
        <v>47</v>
      </c>
      <c r="C52" s="3" t="s">
        <v>20</v>
      </c>
      <c r="D52" s="3" t="s">
        <v>156</v>
      </c>
      <c r="E52" s="3" t="s">
        <v>7</v>
      </c>
      <c r="F52" s="3">
        <v>500</v>
      </c>
      <c r="G52" s="15">
        <f t="shared" si="3"/>
        <v>590</v>
      </c>
      <c r="H52" s="15">
        <f t="shared" si="6"/>
        <v>565</v>
      </c>
      <c r="I52" s="3">
        <v>0</v>
      </c>
      <c r="J52" s="5">
        <f t="shared" si="5"/>
        <v>0</v>
      </c>
      <c r="K52" s="3"/>
    </row>
    <row r="53" spans="2:11" s="10" customFormat="1" ht="50.1" customHeight="1" x14ac:dyDescent="0.25">
      <c r="B53" s="3">
        <v>48</v>
      </c>
      <c r="C53" s="3" t="s">
        <v>187</v>
      </c>
      <c r="D53" s="3" t="s">
        <v>153</v>
      </c>
      <c r="E53" s="3" t="s">
        <v>188</v>
      </c>
      <c r="F53" s="3">
        <v>770</v>
      </c>
      <c r="G53" s="15">
        <f t="shared" si="3"/>
        <v>908.59999999999991</v>
      </c>
      <c r="H53" s="15">
        <f t="shared" si="6"/>
        <v>870.09999999999991</v>
      </c>
      <c r="I53" s="3">
        <v>0</v>
      </c>
      <c r="J53" s="5">
        <f t="shared" si="5"/>
        <v>0</v>
      </c>
      <c r="K53" s="3"/>
    </row>
    <row r="54" spans="2:11" s="10" customFormat="1" ht="50.1" customHeight="1" x14ac:dyDescent="0.25">
      <c r="B54" s="3">
        <v>48</v>
      </c>
      <c r="C54" s="3" t="s">
        <v>187</v>
      </c>
      <c r="D54" s="3" t="s">
        <v>153</v>
      </c>
      <c r="E54" s="3" t="s">
        <v>189</v>
      </c>
      <c r="F54" s="3">
        <v>820</v>
      </c>
      <c r="G54" s="15">
        <f t="shared" si="3"/>
        <v>967.59999999999991</v>
      </c>
      <c r="H54" s="15">
        <f t="shared" si="6"/>
        <v>926.59999999999991</v>
      </c>
      <c r="I54" s="3">
        <v>0</v>
      </c>
      <c r="J54" s="5">
        <f t="shared" si="5"/>
        <v>0</v>
      </c>
      <c r="K54" s="3"/>
    </row>
    <row r="55" spans="2:11" s="10" customFormat="1" ht="50.1" customHeight="1" x14ac:dyDescent="0.25">
      <c r="B55" s="3">
        <v>48</v>
      </c>
      <c r="C55" s="3" t="s">
        <v>21</v>
      </c>
      <c r="D55" s="3" t="s">
        <v>77</v>
      </c>
      <c r="E55" s="3" t="s">
        <v>2</v>
      </c>
      <c r="F55" s="3">
        <v>750</v>
      </c>
      <c r="G55" s="15">
        <f t="shared" si="3"/>
        <v>885</v>
      </c>
      <c r="H55" s="15">
        <f t="shared" si="6"/>
        <v>847.49999999999989</v>
      </c>
      <c r="I55" s="3">
        <v>0</v>
      </c>
      <c r="J55" s="5">
        <f t="shared" si="5"/>
        <v>0</v>
      </c>
      <c r="K55" s="3"/>
    </row>
    <row r="56" spans="2:11" s="10" customFormat="1" ht="50.1" customHeight="1" x14ac:dyDescent="0.25">
      <c r="B56" s="3">
        <v>49</v>
      </c>
      <c r="C56" s="3" t="s">
        <v>21</v>
      </c>
      <c r="D56" s="3" t="s">
        <v>77</v>
      </c>
      <c r="E56" s="3" t="s">
        <v>3</v>
      </c>
      <c r="F56" s="3">
        <v>850</v>
      </c>
      <c r="G56" s="15">
        <f t="shared" si="3"/>
        <v>1003</v>
      </c>
      <c r="H56" s="15">
        <f t="shared" si="6"/>
        <v>960.49999999999989</v>
      </c>
      <c r="I56" s="3">
        <v>0</v>
      </c>
      <c r="J56" s="5">
        <f t="shared" si="5"/>
        <v>0</v>
      </c>
      <c r="K56" s="3"/>
    </row>
    <row r="57" spans="2:11" s="10" customFormat="1" ht="50.1" customHeight="1" x14ac:dyDescent="0.25">
      <c r="B57" s="3">
        <v>50</v>
      </c>
      <c r="C57" s="3" t="s">
        <v>21</v>
      </c>
      <c r="D57" s="3" t="s">
        <v>77</v>
      </c>
      <c r="E57" s="3" t="s">
        <v>7</v>
      </c>
      <c r="F57" s="3">
        <v>805</v>
      </c>
      <c r="G57" s="15">
        <f t="shared" si="3"/>
        <v>949.9</v>
      </c>
      <c r="H57" s="15">
        <f t="shared" si="6"/>
        <v>909.64999999999986</v>
      </c>
      <c r="I57" s="3">
        <v>0</v>
      </c>
      <c r="J57" s="5">
        <f t="shared" si="5"/>
        <v>0</v>
      </c>
      <c r="K57" s="3"/>
    </row>
    <row r="58" spans="2:11" s="10" customFormat="1" ht="50.1" customHeight="1" x14ac:dyDescent="0.25">
      <c r="B58" s="3">
        <v>51</v>
      </c>
      <c r="C58" s="3" t="s">
        <v>22</v>
      </c>
      <c r="D58" s="3" t="s">
        <v>78</v>
      </c>
      <c r="E58" s="3" t="s">
        <v>2</v>
      </c>
      <c r="F58" s="3">
        <v>728</v>
      </c>
      <c r="G58" s="15">
        <f t="shared" si="3"/>
        <v>859.04</v>
      </c>
      <c r="H58" s="15">
        <f t="shared" si="6"/>
        <v>822.63999999999987</v>
      </c>
      <c r="I58" s="3">
        <v>0</v>
      </c>
      <c r="J58" s="5">
        <f t="shared" si="5"/>
        <v>0</v>
      </c>
      <c r="K58" s="3"/>
    </row>
    <row r="59" spans="2:11" s="10" customFormat="1" ht="50.1" customHeight="1" x14ac:dyDescent="0.25">
      <c r="B59" s="3">
        <v>52</v>
      </c>
      <c r="C59" s="3" t="s">
        <v>22</v>
      </c>
      <c r="D59" s="3" t="s">
        <v>78</v>
      </c>
      <c r="E59" s="3" t="s">
        <v>3</v>
      </c>
      <c r="F59" s="3">
        <v>820</v>
      </c>
      <c r="G59" s="15">
        <f t="shared" si="3"/>
        <v>967.59999999999991</v>
      </c>
      <c r="H59" s="15">
        <f t="shared" si="6"/>
        <v>926.59999999999991</v>
      </c>
      <c r="I59" s="3">
        <v>0</v>
      </c>
      <c r="J59" s="5">
        <f t="shared" si="5"/>
        <v>0</v>
      </c>
      <c r="K59" s="3"/>
    </row>
    <row r="60" spans="2:11" s="10" customFormat="1" ht="50.1" customHeight="1" x14ac:dyDescent="0.25">
      <c r="B60" s="3">
        <v>53</v>
      </c>
      <c r="C60" s="3" t="s">
        <v>22</v>
      </c>
      <c r="D60" s="3" t="s">
        <v>78</v>
      </c>
      <c r="E60" s="3" t="s">
        <v>7</v>
      </c>
      <c r="F60" s="3">
        <v>950</v>
      </c>
      <c r="G60" s="15">
        <f t="shared" si="3"/>
        <v>1121</v>
      </c>
      <c r="H60" s="15">
        <f t="shared" si="6"/>
        <v>1073.5</v>
      </c>
      <c r="I60" s="3">
        <v>0</v>
      </c>
      <c r="J60" s="5">
        <f t="shared" si="5"/>
        <v>0</v>
      </c>
      <c r="K60" s="3"/>
    </row>
    <row r="61" spans="2:11" s="10" customFormat="1" ht="50.1" customHeight="1" x14ac:dyDescent="0.25">
      <c r="B61" s="3">
        <v>54</v>
      </c>
      <c r="C61" s="3" t="s">
        <v>24</v>
      </c>
      <c r="D61" s="3" t="s">
        <v>179</v>
      </c>
      <c r="E61" s="3" t="s">
        <v>68</v>
      </c>
      <c r="F61" s="3">
        <v>180</v>
      </c>
      <c r="G61" s="15">
        <f t="shared" si="3"/>
        <v>212.39999999999998</v>
      </c>
      <c r="H61" s="15">
        <f t="shared" si="6"/>
        <v>203.39999999999998</v>
      </c>
      <c r="I61" s="3">
        <v>0</v>
      </c>
      <c r="J61" s="5">
        <f t="shared" si="5"/>
        <v>0</v>
      </c>
      <c r="K61" s="3"/>
    </row>
    <row r="62" spans="2:11" s="10" customFormat="1" ht="50.1" customHeight="1" x14ac:dyDescent="0.25">
      <c r="B62" s="3">
        <v>54</v>
      </c>
      <c r="C62" s="3" t="s">
        <v>184</v>
      </c>
      <c r="D62" s="3" t="s">
        <v>183</v>
      </c>
      <c r="E62" s="3" t="s">
        <v>2</v>
      </c>
      <c r="F62" s="3">
        <v>250</v>
      </c>
      <c r="G62" s="15">
        <f t="shared" si="3"/>
        <v>295</v>
      </c>
      <c r="H62" s="15">
        <f t="shared" si="6"/>
        <v>282.5</v>
      </c>
      <c r="I62" s="3">
        <v>0</v>
      </c>
      <c r="J62" s="5">
        <f t="shared" si="5"/>
        <v>0</v>
      </c>
      <c r="K62" s="3"/>
    </row>
    <row r="63" spans="2:11" s="10" customFormat="1" ht="50.1" customHeight="1" x14ac:dyDescent="0.25">
      <c r="B63" s="3">
        <v>55</v>
      </c>
      <c r="C63" s="3" t="s">
        <v>24</v>
      </c>
      <c r="D63" s="12" t="s">
        <v>179</v>
      </c>
      <c r="E63" s="3" t="s">
        <v>2</v>
      </c>
      <c r="F63" s="3">
        <v>295</v>
      </c>
      <c r="G63" s="15">
        <f t="shared" si="3"/>
        <v>348.09999999999997</v>
      </c>
      <c r="H63" s="15">
        <f t="shared" si="6"/>
        <v>333.34999999999997</v>
      </c>
      <c r="I63" s="3">
        <v>0</v>
      </c>
      <c r="J63" s="5">
        <f t="shared" si="5"/>
        <v>0</v>
      </c>
      <c r="K63" s="3"/>
    </row>
    <row r="64" spans="2:11" s="10" customFormat="1" ht="50.1" customHeight="1" x14ac:dyDescent="0.25">
      <c r="B64" s="3">
        <v>56</v>
      </c>
      <c r="C64" s="3" t="s">
        <v>24</v>
      </c>
      <c r="D64" s="12" t="s">
        <v>179</v>
      </c>
      <c r="E64" s="3" t="s">
        <v>3</v>
      </c>
      <c r="F64" s="3">
        <v>335</v>
      </c>
      <c r="G64" s="15">
        <f t="shared" si="3"/>
        <v>395.29999999999995</v>
      </c>
      <c r="H64" s="15">
        <f t="shared" si="6"/>
        <v>378.54999999999995</v>
      </c>
      <c r="I64" s="3">
        <v>0</v>
      </c>
      <c r="J64" s="5">
        <f t="shared" si="5"/>
        <v>0</v>
      </c>
      <c r="K64" s="3"/>
    </row>
    <row r="65" spans="2:11" s="10" customFormat="1" ht="50.1" customHeight="1" x14ac:dyDescent="0.25">
      <c r="B65" s="3">
        <v>57</v>
      </c>
      <c r="C65" s="3" t="s">
        <v>24</v>
      </c>
      <c r="D65" s="12" t="s">
        <v>179</v>
      </c>
      <c r="E65" s="3" t="s">
        <v>7</v>
      </c>
      <c r="F65" s="3">
        <v>400</v>
      </c>
      <c r="G65" s="15">
        <f t="shared" si="3"/>
        <v>472</v>
      </c>
      <c r="H65" s="15">
        <f t="shared" si="6"/>
        <v>451.99999999999994</v>
      </c>
      <c r="I65" s="3">
        <v>0</v>
      </c>
      <c r="J65" s="5">
        <f t="shared" si="5"/>
        <v>0</v>
      </c>
      <c r="K65" s="3"/>
    </row>
    <row r="66" spans="2:11" s="10" customFormat="1" ht="50.1" customHeight="1" x14ac:dyDescent="0.25">
      <c r="B66" s="3">
        <v>58</v>
      </c>
      <c r="C66" s="3" t="s">
        <v>25</v>
      </c>
      <c r="D66" s="3" t="s">
        <v>79</v>
      </c>
      <c r="E66" s="3" t="s">
        <v>2</v>
      </c>
      <c r="F66" s="3">
        <v>380</v>
      </c>
      <c r="G66" s="15">
        <f t="shared" si="3"/>
        <v>448.4</v>
      </c>
      <c r="H66" s="15">
        <f t="shared" si="6"/>
        <v>429.4</v>
      </c>
      <c r="I66" s="3">
        <v>0</v>
      </c>
      <c r="J66" s="5">
        <f t="shared" si="5"/>
        <v>0</v>
      </c>
      <c r="K66" s="3"/>
    </row>
    <row r="67" spans="2:11" s="10" customFormat="1" ht="50.1" customHeight="1" x14ac:dyDescent="0.25">
      <c r="B67" s="3">
        <v>59</v>
      </c>
      <c r="C67" s="3" t="s">
        <v>25</v>
      </c>
      <c r="D67" s="3" t="s">
        <v>79</v>
      </c>
      <c r="E67" s="3" t="s">
        <v>3</v>
      </c>
      <c r="F67" s="3">
        <v>420</v>
      </c>
      <c r="G67" s="15">
        <f t="shared" si="3"/>
        <v>495.59999999999997</v>
      </c>
      <c r="H67" s="15">
        <f t="shared" si="6"/>
        <v>474.59999999999997</v>
      </c>
      <c r="I67" s="3">
        <v>0</v>
      </c>
      <c r="J67" s="5">
        <f t="shared" si="5"/>
        <v>0</v>
      </c>
      <c r="K67" s="3"/>
    </row>
    <row r="68" spans="2:11" s="10" customFormat="1" ht="50.1" customHeight="1" x14ac:dyDescent="0.25">
      <c r="B68" s="3">
        <v>60</v>
      </c>
      <c r="C68" s="3" t="s">
        <v>25</v>
      </c>
      <c r="D68" s="3" t="s">
        <v>79</v>
      </c>
      <c r="E68" s="3" t="s">
        <v>7</v>
      </c>
      <c r="F68" s="3">
        <v>500</v>
      </c>
      <c r="G68" s="15">
        <f t="shared" si="3"/>
        <v>590</v>
      </c>
      <c r="H68" s="15">
        <f t="shared" si="6"/>
        <v>565</v>
      </c>
      <c r="I68" s="3">
        <v>0</v>
      </c>
      <c r="J68" s="5">
        <f t="shared" si="5"/>
        <v>0</v>
      </c>
      <c r="K68" s="3"/>
    </row>
    <row r="69" spans="2:11" s="10" customFormat="1" ht="50.1" customHeight="1" x14ac:dyDescent="0.25">
      <c r="B69" s="3">
        <v>61</v>
      </c>
      <c r="C69" s="3" t="s">
        <v>159</v>
      </c>
      <c r="D69" s="3" t="s">
        <v>158</v>
      </c>
      <c r="E69" s="3" t="s">
        <v>2</v>
      </c>
      <c r="F69" s="3">
        <v>415</v>
      </c>
      <c r="G69" s="15">
        <f t="shared" si="3"/>
        <v>489.7</v>
      </c>
      <c r="H69" s="15">
        <f t="shared" si="6"/>
        <v>468.94999999999993</v>
      </c>
      <c r="I69" s="3">
        <v>0</v>
      </c>
      <c r="J69" s="5">
        <f t="shared" si="5"/>
        <v>0</v>
      </c>
      <c r="K69" s="3"/>
    </row>
    <row r="70" spans="2:11" s="10" customFormat="1" ht="50.1" customHeight="1" x14ac:dyDescent="0.25">
      <c r="B70" s="3">
        <v>62</v>
      </c>
      <c r="C70" s="3" t="s">
        <v>159</v>
      </c>
      <c r="D70" s="3" t="s">
        <v>158</v>
      </c>
      <c r="E70" s="3" t="s">
        <v>3</v>
      </c>
      <c r="F70" s="3">
        <v>480</v>
      </c>
      <c r="G70" s="15">
        <f t="shared" si="3"/>
        <v>566.4</v>
      </c>
      <c r="H70" s="15">
        <f t="shared" si="6"/>
        <v>542.4</v>
      </c>
      <c r="I70" s="3">
        <v>0</v>
      </c>
      <c r="J70" s="5">
        <f t="shared" si="5"/>
        <v>0</v>
      </c>
      <c r="K70" s="3"/>
    </row>
    <row r="71" spans="2:11" s="10" customFormat="1" ht="50.1" customHeight="1" x14ac:dyDescent="0.25">
      <c r="B71" s="3">
        <v>63</v>
      </c>
      <c r="C71" s="3" t="s">
        <v>159</v>
      </c>
      <c r="D71" s="3" t="s">
        <v>158</v>
      </c>
      <c r="E71" s="3" t="s">
        <v>7</v>
      </c>
      <c r="F71" s="3">
        <v>610</v>
      </c>
      <c r="G71" s="15">
        <f t="shared" si="3"/>
        <v>719.8</v>
      </c>
      <c r="H71" s="15">
        <f t="shared" si="6"/>
        <v>689.3</v>
      </c>
      <c r="I71" s="3">
        <v>0</v>
      </c>
      <c r="J71" s="5">
        <f t="shared" si="5"/>
        <v>0</v>
      </c>
      <c r="K71" s="3"/>
    </row>
    <row r="72" spans="2:11" s="10" customFormat="1" ht="50.1" customHeight="1" x14ac:dyDescent="0.25">
      <c r="B72" s="3">
        <v>64</v>
      </c>
      <c r="C72" s="3" t="s">
        <v>107</v>
      </c>
      <c r="D72" s="3" t="s">
        <v>157</v>
      </c>
      <c r="E72" s="3" t="s">
        <v>2</v>
      </c>
      <c r="F72" s="3">
        <v>295</v>
      </c>
      <c r="G72" s="15">
        <f t="shared" si="3"/>
        <v>348.09999999999997</v>
      </c>
      <c r="H72" s="15">
        <f t="shared" si="6"/>
        <v>333.34999999999997</v>
      </c>
      <c r="I72" s="3">
        <v>0</v>
      </c>
      <c r="J72" s="5">
        <f t="shared" si="5"/>
        <v>0</v>
      </c>
      <c r="K72" s="3"/>
    </row>
    <row r="73" spans="2:11" s="10" customFormat="1" ht="50.1" customHeight="1" x14ac:dyDescent="0.25">
      <c r="B73" s="3">
        <v>65</v>
      </c>
      <c r="C73" s="3" t="s">
        <v>107</v>
      </c>
      <c r="D73" s="3" t="s">
        <v>157</v>
      </c>
      <c r="E73" s="3" t="s">
        <v>3</v>
      </c>
      <c r="F73" s="3">
        <v>335</v>
      </c>
      <c r="G73" s="15">
        <f t="shared" si="3"/>
        <v>395.29999999999995</v>
      </c>
      <c r="H73" s="15">
        <f t="shared" si="6"/>
        <v>378.54999999999995</v>
      </c>
      <c r="I73" s="3">
        <v>0</v>
      </c>
      <c r="J73" s="5">
        <f t="shared" si="5"/>
        <v>0</v>
      </c>
      <c r="K73" s="3"/>
    </row>
    <row r="74" spans="2:11" s="10" customFormat="1" ht="50.1" customHeight="1" x14ac:dyDescent="0.25">
      <c r="B74" s="3">
        <v>66</v>
      </c>
      <c r="C74" s="3" t="s">
        <v>107</v>
      </c>
      <c r="D74" s="3" t="s">
        <v>157</v>
      </c>
      <c r="E74" s="3" t="s">
        <v>7</v>
      </c>
      <c r="F74" s="3">
        <v>400</v>
      </c>
      <c r="G74" s="15">
        <f t="shared" si="3"/>
        <v>472</v>
      </c>
      <c r="H74" s="15">
        <f t="shared" si="6"/>
        <v>451.99999999999994</v>
      </c>
      <c r="I74" s="3">
        <v>0</v>
      </c>
      <c r="J74" s="5">
        <f t="shared" si="5"/>
        <v>0</v>
      </c>
      <c r="K74" s="3"/>
    </row>
    <row r="75" spans="2:11" s="10" customFormat="1" ht="50.1" customHeight="1" x14ac:dyDescent="0.25">
      <c r="B75" s="3">
        <v>67</v>
      </c>
      <c r="C75" s="3" t="s">
        <v>108</v>
      </c>
      <c r="D75" s="3" t="s">
        <v>160</v>
      </c>
      <c r="E75" s="3" t="s">
        <v>2</v>
      </c>
      <c r="F75" s="3">
        <v>380</v>
      </c>
      <c r="G75" s="15">
        <f t="shared" si="3"/>
        <v>448.4</v>
      </c>
      <c r="H75" s="15">
        <f t="shared" si="6"/>
        <v>429.4</v>
      </c>
      <c r="I75" s="3">
        <v>0</v>
      </c>
      <c r="J75" s="5">
        <f t="shared" si="5"/>
        <v>0</v>
      </c>
      <c r="K75" s="3"/>
    </row>
    <row r="76" spans="2:11" s="10" customFormat="1" ht="50.1" customHeight="1" x14ac:dyDescent="0.25">
      <c r="B76" s="3">
        <v>68</v>
      </c>
      <c r="C76" s="3" t="s">
        <v>108</v>
      </c>
      <c r="D76" s="3" t="s">
        <v>160</v>
      </c>
      <c r="E76" s="3" t="s">
        <v>3</v>
      </c>
      <c r="F76" s="3">
        <v>420</v>
      </c>
      <c r="G76" s="15">
        <f t="shared" si="3"/>
        <v>495.59999999999997</v>
      </c>
      <c r="H76" s="15">
        <f t="shared" si="6"/>
        <v>474.59999999999997</v>
      </c>
      <c r="I76" s="3">
        <v>0</v>
      </c>
      <c r="J76" s="5">
        <f t="shared" si="5"/>
        <v>0</v>
      </c>
      <c r="K76" s="3"/>
    </row>
    <row r="77" spans="2:11" s="10" customFormat="1" ht="50.1" customHeight="1" x14ac:dyDescent="0.25">
      <c r="B77" s="3">
        <v>69</v>
      </c>
      <c r="C77" s="3" t="s">
        <v>108</v>
      </c>
      <c r="D77" s="3" t="s">
        <v>160</v>
      </c>
      <c r="E77" s="3" t="s">
        <v>7</v>
      </c>
      <c r="F77" s="3">
        <v>500</v>
      </c>
      <c r="G77" s="15">
        <f t="shared" si="3"/>
        <v>590</v>
      </c>
      <c r="H77" s="15">
        <f t="shared" si="6"/>
        <v>565</v>
      </c>
      <c r="I77" s="3">
        <v>0</v>
      </c>
      <c r="J77" s="5">
        <f t="shared" si="5"/>
        <v>0</v>
      </c>
      <c r="K77" s="3"/>
    </row>
    <row r="78" spans="2:11" s="10" customFormat="1" ht="50.1" customHeight="1" x14ac:dyDescent="0.25">
      <c r="B78" s="3">
        <v>70</v>
      </c>
      <c r="C78" s="1" t="s">
        <v>110</v>
      </c>
      <c r="D78" s="3" t="s">
        <v>83</v>
      </c>
      <c r="E78" s="3" t="s">
        <v>2</v>
      </c>
      <c r="F78" s="3">
        <v>600</v>
      </c>
      <c r="G78" s="15">
        <f t="shared" si="3"/>
        <v>708</v>
      </c>
      <c r="H78" s="15">
        <f t="shared" si="6"/>
        <v>677.99999999999989</v>
      </c>
      <c r="I78" s="3">
        <v>0</v>
      </c>
      <c r="J78" s="5">
        <f t="shared" si="5"/>
        <v>0</v>
      </c>
      <c r="K78" s="3"/>
    </row>
    <row r="79" spans="2:11" s="10" customFormat="1" ht="50.1" customHeight="1" x14ac:dyDescent="0.25">
      <c r="B79" s="3">
        <v>71</v>
      </c>
      <c r="C79" s="1" t="s">
        <v>110</v>
      </c>
      <c r="D79" s="3" t="s">
        <v>83</v>
      </c>
      <c r="E79" s="3" t="s">
        <v>3</v>
      </c>
      <c r="F79" s="3">
        <v>698</v>
      </c>
      <c r="G79" s="15">
        <f t="shared" si="3"/>
        <v>823.64</v>
      </c>
      <c r="H79" s="15">
        <f t="shared" si="6"/>
        <v>788.7399999999999</v>
      </c>
      <c r="I79" s="3">
        <v>0</v>
      </c>
      <c r="J79" s="5">
        <f t="shared" si="5"/>
        <v>0</v>
      </c>
      <c r="K79" s="3"/>
    </row>
    <row r="80" spans="2:11" s="10" customFormat="1" ht="50.1" customHeight="1" x14ac:dyDescent="0.25">
      <c r="B80" s="3">
        <v>72</v>
      </c>
      <c r="C80" s="1" t="s">
        <v>110</v>
      </c>
      <c r="D80" s="3" t="s">
        <v>83</v>
      </c>
      <c r="E80" s="3" t="s">
        <v>7</v>
      </c>
      <c r="F80" s="3">
        <v>1020</v>
      </c>
      <c r="G80" s="15">
        <f t="shared" si="3"/>
        <v>1203.5999999999999</v>
      </c>
      <c r="H80" s="15">
        <f t="shared" si="6"/>
        <v>1152.5999999999999</v>
      </c>
      <c r="I80" s="3">
        <v>0</v>
      </c>
      <c r="J80" s="5">
        <f t="shared" si="5"/>
        <v>0</v>
      </c>
      <c r="K80" s="3"/>
    </row>
    <row r="81" spans="2:11" s="10" customFormat="1" ht="50.1" customHeight="1" x14ac:dyDescent="0.25">
      <c r="B81" s="3">
        <v>73</v>
      </c>
      <c r="C81" s="1" t="s">
        <v>109</v>
      </c>
      <c r="D81" s="3" t="s">
        <v>127</v>
      </c>
      <c r="E81" s="3" t="s">
        <v>2</v>
      </c>
      <c r="F81" s="3">
        <v>720</v>
      </c>
      <c r="G81" s="15">
        <f t="shared" si="3"/>
        <v>849.59999999999991</v>
      </c>
      <c r="H81" s="15">
        <f t="shared" si="6"/>
        <v>813.59999999999991</v>
      </c>
      <c r="I81" s="3">
        <v>0</v>
      </c>
      <c r="J81" s="5">
        <f t="shared" si="5"/>
        <v>0</v>
      </c>
      <c r="K81" s="3"/>
    </row>
    <row r="82" spans="2:11" s="10" customFormat="1" ht="50.1" customHeight="1" x14ac:dyDescent="0.25">
      <c r="B82" s="3">
        <v>74</v>
      </c>
      <c r="C82" s="1" t="s">
        <v>109</v>
      </c>
      <c r="D82" s="3" t="s">
        <v>127</v>
      </c>
      <c r="E82" s="3" t="s">
        <v>3</v>
      </c>
      <c r="F82" s="3">
        <v>820</v>
      </c>
      <c r="G82" s="15">
        <f t="shared" si="3"/>
        <v>967.59999999999991</v>
      </c>
      <c r="H82" s="15">
        <f t="shared" si="6"/>
        <v>926.59999999999991</v>
      </c>
      <c r="I82" s="3">
        <v>0</v>
      </c>
      <c r="J82" s="5">
        <f t="shared" si="5"/>
        <v>0</v>
      </c>
      <c r="K82" s="3"/>
    </row>
    <row r="83" spans="2:11" s="10" customFormat="1" ht="50.1" customHeight="1" x14ac:dyDescent="0.25">
      <c r="B83" s="3">
        <v>75</v>
      </c>
      <c r="C83" s="1" t="s">
        <v>109</v>
      </c>
      <c r="D83" s="3" t="s">
        <v>127</v>
      </c>
      <c r="E83" s="3" t="s">
        <v>7</v>
      </c>
      <c r="F83" s="3">
        <v>950</v>
      </c>
      <c r="G83" s="15">
        <f t="shared" si="3"/>
        <v>1121</v>
      </c>
      <c r="H83" s="15">
        <f t="shared" si="6"/>
        <v>1073.5</v>
      </c>
      <c r="I83" s="3">
        <v>0</v>
      </c>
      <c r="J83" s="5">
        <f t="shared" si="5"/>
        <v>0</v>
      </c>
      <c r="K83" s="3"/>
    </row>
    <row r="84" spans="2:11" s="10" customFormat="1" ht="50.1" customHeight="1" x14ac:dyDescent="0.25">
      <c r="B84" s="3">
        <v>76</v>
      </c>
      <c r="C84" s="1" t="s">
        <v>161</v>
      </c>
      <c r="D84" s="3" t="s">
        <v>162</v>
      </c>
      <c r="E84" s="3" t="s">
        <v>2</v>
      </c>
      <c r="F84" s="3">
        <v>407</v>
      </c>
      <c r="G84" s="15">
        <f t="shared" si="3"/>
        <v>480.26</v>
      </c>
      <c r="H84" s="15">
        <f t="shared" si="6"/>
        <v>459.90999999999997</v>
      </c>
      <c r="I84" s="3">
        <v>0</v>
      </c>
      <c r="J84" s="5">
        <f t="shared" si="5"/>
        <v>0</v>
      </c>
      <c r="K84" s="3"/>
    </row>
    <row r="85" spans="2:11" s="10" customFormat="1" ht="50.1" customHeight="1" x14ac:dyDescent="0.25">
      <c r="B85" s="3">
        <v>77</v>
      </c>
      <c r="C85" s="1" t="s">
        <v>161</v>
      </c>
      <c r="D85" s="3" t="s">
        <v>162</v>
      </c>
      <c r="E85" s="3" t="s">
        <v>3</v>
      </c>
      <c r="F85" s="3">
        <v>466</v>
      </c>
      <c r="G85" s="15">
        <f t="shared" si="3"/>
        <v>549.88</v>
      </c>
      <c r="H85" s="15">
        <f t="shared" si="6"/>
        <v>526.57999999999993</v>
      </c>
      <c r="I85" s="3">
        <v>0</v>
      </c>
      <c r="J85" s="5">
        <f t="shared" si="5"/>
        <v>0</v>
      </c>
      <c r="K85" s="3"/>
    </row>
    <row r="86" spans="2:11" s="10" customFormat="1" ht="50.1" customHeight="1" x14ac:dyDescent="0.25">
      <c r="B86" s="3">
        <v>78</v>
      </c>
      <c r="C86" s="1" t="s">
        <v>161</v>
      </c>
      <c r="D86" s="3" t="s">
        <v>162</v>
      </c>
      <c r="E86" s="3" t="s">
        <v>7</v>
      </c>
      <c r="F86" s="3">
        <v>525</v>
      </c>
      <c r="G86" s="15">
        <f t="shared" si="3"/>
        <v>619.5</v>
      </c>
      <c r="H86" s="15">
        <f t="shared" si="6"/>
        <v>593.25</v>
      </c>
      <c r="I86" s="3">
        <v>0</v>
      </c>
      <c r="J86" s="5">
        <f t="shared" si="5"/>
        <v>0</v>
      </c>
      <c r="K86" s="3"/>
    </row>
    <row r="87" spans="2:11" s="10" customFormat="1" ht="50.1" customHeight="1" x14ac:dyDescent="0.25">
      <c r="B87" s="3">
        <v>79</v>
      </c>
      <c r="C87" s="1" t="s">
        <v>170</v>
      </c>
      <c r="D87" s="3" t="s">
        <v>171</v>
      </c>
      <c r="E87" s="3" t="s">
        <v>2</v>
      </c>
      <c r="F87" s="3">
        <v>225</v>
      </c>
      <c r="G87" s="15">
        <f t="shared" si="3"/>
        <v>265.5</v>
      </c>
      <c r="H87" s="15">
        <f t="shared" si="6"/>
        <v>254.24999999999997</v>
      </c>
      <c r="I87" s="3">
        <v>0</v>
      </c>
      <c r="J87" s="5">
        <f t="shared" si="5"/>
        <v>0</v>
      </c>
      <c r="K87" s="3"/>
    </row>
    <row r="88" spans="2:11" s="10" customFormat="1" ht="50.1" customHeight="1" x14ac:dyDescent="0.25">
      <c r="B88" s="3">
        <v>80</v>
      </c>
      <c r="C88" s="1" t="s">
        <v>170</v>
      </c>
      <c r="D88" s="3" t="s">
        <v>171</v>
      </c>
      <c r="E88" s="3" t="s">
        <v>3</v>
      </c>
      <c r="F88" s="3">
        <v>260</v>
      </c>
      <c r="G88" s="15">
        <f t="shared" si="3"/>
        <v>306.8</v>
      </c>
      <c r="H88" s="15">
        <f t="shared" si="6"/>
        <v>293.79999999999995</v>
      </c>
      <c r="I88" s="3">
        <v>0</v>
      </c>
      <c r="J88" s="5">
        <f t="shared" si="5"/>
        <v>0</v>
      </c>
      <c r="K88" s="3"/>
    </row>
    <row r="89" spans="2:11" s="10" customFormat="1" ht="50.1" customHeight="1" x14ac:dyDescent="0.25">
      <c r="B89" s="34" t="s">
        <v>34</v>
      </c>
      <c r="C89" s="34"/>
      <c r="D89" s="34"/>
      <c r="E89" s="34"/>
      <c r="F89" s="34"/>
      <c r="G89" s="34"/>
      <c r="H89" s="34"/>
      <c r="I89" s="34"/>
      <c r="J89" s="34"/>
      <c r="K89" s="34"/>
    </row>
    <row r="90" spans="2:11" s="10" customFormat="1" ht="64.150000000000006" customHeight="1" x14ac:dyDescent="0.25">
      <c r="B90" s="6" t="s">
        <v>23</v>
      </c>
      <c r="C90" s="6" t="s">
        <v>1</v>
      </c>
      <c r="D90" s="2" t="s">
        <v>71</v>
      </c>
      <c r="E90" s="6" t="s">
        <v>0</v>
      </c>
      <c r="F90" s="7" t="s">
        <v>86</v>
      </c>
      <c r="G90" s="13" t="s">
        <v>84</v>
      </c>
      <c r="H90" s="14" t="s">
        <v>85</v>
      </c>
      <c r="I90" s="6" t="s">
        <v>5</v>
      </c>
      <c r="J90" s="6" t="s">
        <v>35</v>
      </c>
      <c r="K90" s="6" t="s">
        <v>14</v>
      </c>
    </row>
    <row r="91" spans="2:11" s="10" customFormat="1" ht="50.1" customHeight="1" x14ac:dyDescent="0.25">
      <c r="B91" s="3">
        <v>81</v>
      </c>
      <c r="C91" s="3" t="s">
        <v>26</v>
      </c>
      <c r="D91" s="3" t="s">
        <v>167</v>
      </c>
      <c r="E91" s="3" t="s">
        <v>27</v>
      </c>
      <c r="F91" s="3">
        <v>120</v>
      </c>
      <c r="G91" s="15">
        <f t="shared" ref="G91:G116" si="7">F91*1.18</f>
        <v>141.6</v>
      </c>
      <c r="H91" s="15">
        <f t="shared" ref="H91" si="8">F91*1.13</f>
        <v>135.6</v>
      </c>
      <c r="I91" s="3">
        <v>0</v>
      </c>
      <c r="J91" s="3">
        <f t="shared" ref="J91:J116" si="9">F91*I91</f>
        <v>0</v>
      </c>
      <c r="K91" s="3"/>
    </row>
    <row r="92" spans="2:11" s="10" customFormat="1" ht="50.1" customHeight="1" x14ac:dyDescent="0.25">
      <c r="B92" s="3">
        <v>82</v>
      </c>
      <c r="C92" s="3" t="s">
        <v>26</v>
      </c>
      <c r="D92" s="3" t="s">
        <v>167</v>
      </c>
      <c r="E92" s="3" t="s">
        <v>28</v>
      </c>
      <c r="F92" s="3">
        <v>135</v>
      </c>
      <c r="G92" s="15">
        <f t="shared" si="7"/>
        <v>159.29999999999998</v>
      </c>
      <c r="H92" s="15">
        <f t="shared" ref="H92:H116" si="10">F92*1.13</f>
        <v>152.54999999999998</v>
      </c>
      <c r="I92" s="3">
        <v>0</v>
      </c>
      <c r="J92" s="3">
        <f t="shared" si="9"/>
        <v>0</v>
      </c>
      <c r="K92" s="3"/>
    </row>
    <row r="93" spans="2:11" s="10" customFormat="1" ht="50.1" customHeight="1" x14ac:dyDescent="0.25">
      <c r="B93" s="3">
        <v>83</v>
      </c>
      <c r="C93" s="3" t="s">
        <v>26</v>
      </c>
      <c r="D93" s="3" t="s">
        <v>167</v>
      </c>
      <c r="E93" s="3" t="s">
        <v>29</v>
      </c>
      <c r="F93" s="3">
        <v>135</v>
      </c>
      <c r="G93" s="15">
        <f t="shared" si="7"/>
        <v>159.29999999999998</v>
      </c>
      <c r="H93" s="15">
        <f t="shared" si="10"/>
        <v>152.54999999999998</v>
      </c>
      <c r="I93" s="3">
        <v>0</v>
      </c>
      <c r="J93" s="3">
        <f t="shared" si="9"/>
        <v>0</v>
      </c>
      <c r="K93" s="3"/>
    </row>
    <row r="94" spans="2:11" s="10" customFormat="1" ht="50.1" customHeight="1" x14ac:dyDescent="0.25">
      <c r="B94" s="3">
        <v>84</v>
      </c>
      <c r="C94" s="3" t="s">
        <v>26</v>
      </c>
      <c r="D94" s="3" t="s">
        <v>167</v>
      </c>
      <c r="E94" s="3" t="s">
        <v>30</v>
      </c>
      <c r="F94" s="3">
        <v>60</v>
      </c>
      <c r="G94" s="15">
        <f t="shared" si="7"/>
        <v>70.8</v>
      </c>
      <c r="H94" s="15">
        <f t="shared" si="10"/>
        <v>67.8</v>
      </c>
      <c r="I94" s="3">
        <v>0</v>
      </c>
      <c r="J94" s="3">
        <f t="shared" si="9"/>
        <v>0</v>
      </c>
      <c r="K94" s="3"/>
    </row>
    <row r="95" spans="2:11" s="10" customFormat="1" ht="50.1" customHeight="1" x14ac:dyDescent="0.25">
      <c r="B95" s="3">
        <v>85</v>
      </c>
      <c r="C95" s="3" t="s">
        <v>26</v>
      </c>
      <c r="D95" s="3" t="s">
        <v>167</v>
      </c>
      <c r="E95" s="3" t="s">
        <v>166</v>
      </c>
      <c r="F95" s="3">
        <v>70</v>
      </c>
      <c r="G95" s="15">
        <f t="shared" si="7"/>
        <v>82.6</v>
      </c>
      <c r="H95" s="15">
        <f t="shared" si="10"/>
        <v>79.099999999999994</v>
      </c>
      <c r="I95" s="3">
        <v>0</v>
      </c>
      <c r="J95" s="3">
        <f t="shared" si="9"/>
        <v>0</v>
      </c>
      <c r="K95" s="3"/>
    </row>
    <row r="96" spans="2:11" s="10" customFormat="1" ht="50.1" customHeight="1" x14ac:dyDescent="0.25">
      <c r="B96" s="3">
        <v>86</v>
      </c>
      <c r="C96" s="3" t="s">
        <v>26</v>
      </c>
      <c r="D96" s="3" t="s">
        <v>167</v>
      </c>
      <c r="E96" s="3" t="s">
        <v>168</v>
      </c>
      <c r="F96" s="3">
        <v>50</v>
      </c>
      <c r="G96" s="15">
        <f t="shared" si="7"/>
        <v>59</v>
      </c>
      <c r="H96" s="15">
        <f t="shared" si="10"/>
        <v>56.499999999999993</v>
      </c>
      <c r="I96" s="3">
        <v>0</v>
      </c>
      <c r="J96" s="3">
        <f t="shared" si="9"/>
        <v>0</v>
      </c>
      <c r="K96" s="3"/>
    </row>
    <row r="97" spans="2:11" s="10" customFormat="1" ht="50.1" customHeight="1" x14ac:dyDescent="0.25">
      <c r="B97" s="3">
        <v>87</v>
      </c>
      <c r="C97" s="3" t="s">
        <v>31</v>
      </c>
      <c r="D97" s="3" t="s">
        <v>182</v>
      </c>
      <c r="E97" s="3" t="s">
        <v>27</v>
      </c>
      <c r="F97" s="3">
        <v>160</v>
      </c>
      <c r="G97" s="15">
        <f t="shared" si="7"/>
        <v>188.79999999999998</v>
      </c>
      <c r="H97" s="15">
        <f t="shared" si="10"/>
        <v>180.79999999999998</v>
      </c>
      <c r="I97" s="3">
        <v>0</v>
      </c>
      <c r="J97" s="3">
        <f t="shared" si="9"/>
        <v>0</v>
      </c>
      <c r="K97" s="3"/>
    </row>
    <row r="98" spans="2:11" s="10" customFormat="1" ht="50.1" customHeight="1" x14ac:dyDescent="0.25">
      <c r="B98" s="3">
        <v>88</v>
      </c>
      <c r="C98" s="3" t="s">
        <v>31</v>
      </c>
      <c r="D98" s="3" t="s">
        <v>169</v>
      </c>
      <c r="E98" s="3" t="s">
        <v>28</v>
      </c>
      <c r="F98" s="3">
        <v>130</v>
      </c>
      <c r="G98" s="15">
        <f t="shared" si="7"/>
        <v>153.4</v>
      </c>
      <c r="H98" s="15">
        <f t="shared" si="10"/>
        <v>146.89999999999998</v>
      </c>
      <c r="I98" s="3">
        <v>0</v>
      </c>
      <c r="J98" s="3">
        <f t="shared" si="9"/>
        <v>0</v>
      </c>
      <c r="K98" s="3"/>
    </row>
    <row r="99" spans="2:11" s="10" customFormat="1" ht="50.1" customHeight="1" x14ac:dyDescent="0.25">
      <c r="B99" s="3">
        <v>89</v>
      </c>
      <c r="C99" s="3" t="s">
        <v>31</v>
      </c>
      <c r="D99" s="3" t="s">
        <v>169</v>
      </c>
      <c r="E99" s="3" t="s">
        <v>30</v>
      </c>
      <c r="F99" s="3">
        <v>95</v>
      </c>
      <c r="G99" s="15">
        <f t="shared" si="7"/>
        <v>112.1</v>
      </c>
      <c r="H99" s="15">
        <f t="shared" si="10"/>
        <v>107.35</v>
      </c>
      <c r="I99" s="3">
        <v>0</v>
      </c>
      <c r="J99" s="3">
        <f t="shared" si="9"/>
        <v>0</v>
      </c>
      <c r="K99" s="3"/>
    </row>
    <row r="100" spans="2:11" s="10" customFormat="1" ht="50.1" customHeight="1" x14ac:dyDescent="0.25">
      <c r="B100" s="3">
        <v>90</v>
      </c>
      <c r="C100" s="3" t="s">
        <v>31</v>
      </c>
      <c r="D100" s="3" t="s">
        <v>169</v>
      </c>
      <c r="E100" s="3" t="s">
        <v>166</v>
      </c>
      <c r="F100" s="3">
        <v>95</v>
      </c>
      <c r="G100" s="15">
        <f t="shared" si="7"/>
        <v>112.1</v>
      </c>
      <c r="H100" s="15">
        <f t="shared" si="10"/>
        <v>107.35</v>
      </c>
      <c r="I100" s="3">
        <v>0</v>
      </c>
      <c r="J100" s="3">
        <f t="shared" si="9"/>
        <v>0</v>
      </c>
      <c r="K100" s="3"/>
    </row>
    <row r="101" spans="2:11" s="10" customFormat="1" ht="50.1" customHeight="1" x14ac:dyDescent="0.25">
      <c r="B101" s="3">
        <v>91</v>
      </c>
      <c r="C101" s="3" t="s">
        <v>111</v>
      </c>
      <c r="D101" s="3" t="s">
        <v>163</v>
      </c>
      <c r="E101" s="3" t="s">
        <v>27</v>
      </c>
      <c r="F101" s="3">
        <v>225</v>
      </c>
      <c r="G101" s="15">
        <f t="shared" si="7"/>
        <v>265.5</v>
      </c>
      <c r="H101" s="15">
        <f t="shared" si="10"/>
        <v>254.24999999999997</v>
      </c>
      <c r="I101" s="3">
        <v>0</v>
      </c>
      <c r="J101" s="3">
        <f t="shared" si="9"/>
        <v>0</v>
      </c>
      <c r="K101" s="3"/>
    </row>
    <row r="102" spans="2:11" s="10" customFormat="1" ht="50.1" customHeight="1" x14ac:dyDescent="0.25">
      <c r="B102" s="3">
        <v>92</v>
      </c>
      <c r="C102" s="3" t="s">
        <v>111</v>
      </c>
      <c r="D102" s="3" t="s">
        <v>163</v>
      </c>
      <c r="E102" s="3" t="s">
        <v>28</v>
      </c>
      <c r="F102" s="3">
        <v>190</v>
      </c>
      <c r="G102" s="15">
        <f t="shared" si="7"/>
        <v>224.2</v>
      </c>
      <c r="H102" s="15">
        <f t="shared" si="10"/>
        <v>214.7</v>
      </c>
      <c r="I102" s="3">
        <v>0</v>
      </c>
      <c r="J102" s="3">
        <f t="shared" si="9"/>
        <v>0</v>
      </c>
      <c r="K102" s="3"/>
    </row>
    <row r="103" spans="2:11" s="10" customFormat="1" ht="50.1" customHeight="1" x14ac:dyDescent="0.25">
      <c r="B103" s="3">
        <v>93</v>
      </c>
      <c r="C103" s="3" t="s">
        <v>112</v>
      </c>
      <c r="D103" s="3" t="s">
        <v>128</v>
      </c>
      <c r="E103" s="3" t="s">
        <v>27</v>
      </c>
      <c r="F103" s="3">
        <v>305</v>
      </c>
      <c r="G103" s="15">
        <f t="shared" si="7"/>
        <v>359.9</v>
      </c>
      <c r="H103" s="15">
        <f t="shared" si="10"/>
        <v>344.65</v>
      </c>
      <c r="I103" s="3">
        <v>0</v>
      </c>
      <c r="J103" s="3">
        <f t="shared" si="9"/>
        <v>0</v>
      </c>
      <c r="K103" s="3"/>
    </row>
    <row r="104" spans="2:11" s="10" customFormat="1" ht="50.1" customHeight="1" x14ac:dyDescent="0.25">
      <c r="B104" s="3">
        <v>94</v>
      </c>
      <c r="C104" s="3" t="s">
        <v>112</v>
      </c>
      <c r="D104" s="3" t="s">
        <v>128</v>
      </c>
      <c r="E104" s="3" t="s">
        <v>28</v>
      </c>
      <c r="F104" s="3">
        <v>235</v>
      </c>
      <c r="G104" s="15">
        <f t="shared" si="7"/>
        <v>277.3</v>
      </c>
      <c r="H104" s="15">
        <f t="shared" si="10"/>
        <v>265.54999999999995</v>
      </c>
      <c r="I104" s="3">
        <v>0</v>
      </c>
      <c r="J104" s="3">
        <f t="shared" si="9"/>
        <v>0</v>
      </c>
      <c r="K104" s="3"/>
    </row>
    <row r="105" spans="2:11" s="10" customFormat="1" ht="50.1" customHeight="1" x14ac:dyDescent="0.25">
      <c r="B105" s="3">
        <v>95</v>
      </c>
      <c r="C105" s="3" t="s">
        <v>113</v>
      </c>
      <c r="D105" s="3" t="s">
        <v>129</v>
      </c>
      <c r="E105" s="3" t="s">
        <v>27</v>
      </c>
      <c r="F105" s="3">
        <v>225</v>
      </c>
      <c r="G105" s="15">
        <f t="shared" si="7"/>
        <v>265.5</v>
      </c>
      <c r="H105" s="15">
        <f t="shared" si="10"/>
        <v>254.24999999999997</v>
      </c>
      <c r="I105" s="3">
        <v>0</v>
      </c>
      <c r="J105" s="3">
        <f t="shared" si="9"/>
        <v>0</v>
      </c>
      <c r="K105" s="3"/>
    </row>
    <row r="106" spans="2:11" s="10" customFormat="1" ht="50.1" customHeight="1" x14ac:dyDescent="0.25">
      <c r="B106" s="3">
        <v>96</v>
      </c>
      <c r="C106" s="3" t="s">
        <v>113</v>
      </c>
      <c r="D106" s="3" t="s">
        <v>129</v>
      </c>
      <c r="E106" s="3" t="s">
        <v>28</v>
      </c>
      <c r="F106" s="3">
        <v>190</v>
      </c>
      <c r="G106" s="15">
        <f t="shared" si="7"/>
        <v>224.2</v>
      </c>
      <c r="H106" s="15">
        <f t="shared" si="10"/>
        <v>214.7</v>
      </c>
      <c r="I106" s="3">
        <v>0</v>
      </c>
      <c r="J106" s="3">
        <f t="shared" si="9"/>
        <v>0</v>
      </c>
      <c r="K106" s="3"/>
    </row>
    <row r="107" spans="2:11" s="10" customFormat="1" ht="50.1" customHeight="1" x14ac:dyDescent="0.25">
      <c r="B107" s="3">
        <v>97</v>
      </c>
      <c r="C107" s="3" t="s">
        <v>114</v>
      </c>
      <c r="D107" s="3" t="s">
        <v>130</v>
      </c>
      <c r="E107" s="3" t="s">
        <v>27</v>
      </c>
      <c r="F107" s="3">
        <v>305</v>
      </c>
      <c r="G107" s="15">
        <f t="shared" si="7"/>
        <v>359.9</v>
      </c>
      <c r="H107" s="15">
        <f t="shared" si="10"/>
        <v>344.65</v>
      </c>
      <c r="I107" s="3">
        <v>0</v>
      </c>
      <c r="J107" s="3">
        <f t="shared" si="9"/>
        <v>0</v>
      </c>
      <c r="K107" s="3"/>
    </row>
    <row r="108" spans="2:11" s="10" customFormat="1" ht="50.1" customHeight="1" x14ac:dyDescent="0.25">
      <c r="B108" s="3">
        <v>98</v>
      </c>
      <c r="C108" s="3" t="s">
        <v>114</v>
      </c>
      <c r="D108" s="3" t="s">
        <v>130</v>
      </c>
      <c r="E108" s="3" t="s">
        <v>28</v>
      </c>
      <c r="F108" s="3">
        <v>300</v>
      </c>
      <c r="G108" s="15">
        <f t="shared" si="7"/>
        <v>354</v>
      </c>
      <c r="H108" s="15">
        <f t="shared" si="10"/>
        <v>338.99999999999994</v>
      </c>
      <c r="I108" s="3">
        <v>0</v>
      </c>
      <c r="J108" s="3">
        <f t="shared" si="9"/>
        <v>0</v>
      </c>
      <c r="K108" s="3"/>
    </row>
    <row r="109" spans="2:11" s="10" customFormat="1" ht="50.1" customHeight="1" x14ac:dyDescent="0.25">
      <c r="B109" s="3">
        <v>99</v>
      </c>
      <c r="C109" s="3" t="s">
        <v>115</v>
      </c>
      <c r="D109" s="3" t="s">
        <v>164</v>
      </c>
      <c r="E109" s="3" t="s">
        <v>27</v>
      </c>
      <c r="F109" s="3">
        <v>190</v>
      </c>
      <c r="G109" s="15">
        <f t="shared" si="7"/>
        <v>224.2</v>
      </c>
      <c r="H109" s="15">
        <f t="shared" si="10"/>
        <v>214.7</v>
      </c>
      <c r="I109" s="3">
        <v>0</v>
      </c>
      <c r="J109" s="3">
        <f t="shared" si="9"/>
        <v>0</v>
      </c>
      <c r="K109" s="3"/>
    </row>
    <row r="110" spans="2:11" s="10" customFormat="1" ht="50.1" customHeight="1" x14ac:dyDescent="0.25">
      <c r="B110" s="3">
        <v>100</v>
      </c>
      <c r="C110" s="3" t="s">
        <v>115</v>
      </c>
      <c r="D110" s="3" t="s">
        <v>164</v>
      </c>
      <c r="E110" s="3" t="s">
        <v>28</v>
      </c>
      <c r="F110" s="3">
        <v>170</v>
      </c>
      <c r="G110" s="15">
        <f t="shared" si="7"/>
        <v>200.6</v>
      </c>
      <c r="H110" s="15">
        <f t="shared" si="10"/>
        <v>192.1</v>
      </c>
      <c r="I110" s="3">
        <v>0</v>
      </c>
      <c r="J110" s="3">
        <f t="shared" si="9"/>
        <v>0</v>
      </c>
      <c r="K110" s="3"/>
    </row>
    <row r="111" spans="2:11" s="10" customFormat="1" ht="50.1" customHeight="1" x14ac:dyDescent="0.25">
      <c r="B111" s="3">
        <v>101</v>
      </c>
      <c r="C111" s="3" t="s">
        <v>190</v>
      </c>
      <c r="D111" s="3" t="s">
        <v>193</v>
      </c>
      <c r="E111" s="3" t="s">
        <v>191</v>
      </c>
      <c r="F111" s="3">
        <v>205</v>
      </c>
      <c r="G111" s="15">
        <f t="shared" si="7"/>
        <v>241.89999999999998</v>
      </c>
      <c r="H111" s="15">
        <f t="shared" si="10"/>
        <v>231.64999999999998</v>
      </c>
      <c r="I111" s="3">
        <v>0</v>
      </c>
      <c r="J111" s="3">
        <f t="shared" si="9"/>
        <v>0</v>
      </c>
      <c r="K111" s="3"/>
    </row>
    <row r="112" spans="2:11" s="10" customFormat="1" ht="50.1" customHeight="1" x14ac:dyDescent="0.25">
      <c r="B112" s="3">
        <v>102</v>
      </c>
      <c r="C112" s="3" t="s">
        <v>190</v>
      </c>
      <c r="D112" s="3" t="s">
        <v>193</v>
      </c>
      <c r="E112" s="3" t="s">
        <v>192</v>
      </c>
      <c r="F112" s="3">
        <v>260</v>
      </c>
      <c r="G112" s="15">
        <f t="shared" si="7"/>
        <v>306.8</v>
      </c>
      <c r="H112" s="15">
        <f t="shared" si="10"/>
        <v>293.79999999999995</v>
      </c>
      <c r="I112" s="3">
        <v>0</v>
      </c>
      <c r="J112" s="3">
        <f t="shared" si="9"/>
        <v>0</v>
      </c>
      <c r="K112" s="3"/>
    </row>
    <row r="113" spans="2:11" s="10" customFormat="1" ht="50.1" customHeight="1" x14ac:dyDescent="0.25">
      <c r="B113" s="3">
        <v>103</v>
      </c>
      <c r="C113" s="3" t="s">
        <v>161</v>
      </c>
      <c r="D113" s="3" t="s">
        <v>165</v>
      </c>
      <c r="E113" s="3" t="s">
        <v>27</v>
      </c>
      <c r="F113" s="3">
        <v>180</v>
      </c>
      <c r="G113" s="15">
        <f t="shared" si="7"/>
        <v>212.39999999999998</v>
      </c>
      <c r="H113" s="15">
        <f t="shared" si="10"/>
        <v>203.39999999999998</v>
      </c>
      <c r="I113" s="3">
        <v>0</v>
      </c>
      <c r="J113" s="3">
        <f t="shared" si="9"/>
        <v>0</v>
      </c>
      <c r="K113" s="3"/>
    </row>
    <row r="114" spans="2:11" s="10" customFormat="1" ht="50.1" customHeight="1" x14ac:dyDescent="0.25">
      <c r="B114" s="3">
        <v>104</v>
      </c>
      <c r="C114" s="3" t="s">
        <v>161</v>
      </c>
      <c r="D114" s="3" t="s">
        <v>165</v>
      </c>
      <c r="E114" s="3" t="s">
        <v>28</v>
      </c>
      <c r="F114" s="3">
        <v>170</v>
      </c>
      <c r="G114" s="15">
        <f t="shared" si="7"/>
        <v>200.6</v>
      </c>
      <c r="H114" s="15">
        <f t="shared" si="10"/>
        <v>192.1</v>
      </c>
      <c r="I114" s="3">
        <v>0</v>
      </c>
      <c r="J114" s="3">
        <f t="shared" si="9"/>
        <v>0</v>
      </c>
      <c r="K114" s="3"/>
    </row>
    <row r="115" spans="2:11" s="10" customFormat="1" ht="50.1" customHeight="1" x14ac:dyDescent="0.25">
      <c r="B115" s="3">
        <v>105</v>
      </c>
      <c r="C115" s="3" t="s">
        <v>161</v>
      </c>
      <c r="D115" s="3" t="s">
        <v>165</v>
      </c>
      <c r="E115" s="3" t="s">
        <v>30</v>
      </c>
      <c r="F115" s="3">
        <v>140</v>
      </c>
      <c r="G115" s="15">
        <f t="shared" si="7"/>
        <v>165.2</v>
      </c>
      <c r="H115" s="15">
        <f t="shared" si="10"/>
        <v>158.19999999999999</v>
      </c>
      <c r="I115" s="3">
        <v>0</v>
      </c>
      <c r="J115" s="3">
        <f t="shared" si="9"/>
        <v>0</v>
      </c>
      <c r="K115" s="3" t="s">
        <v>206</v>
      </c>
    </row>
    <row r="116" spans="2:11" s="10" customFormat="1" ht="50.1" customHeight="1" x14ac:dyDescent="0.25">
      <c r="B116" s="3">
        <v>106</v>
      </c>
      <c r="C116" s="3" t="s">
        <v>161</v>
      </c>
      <c r="D116" s="3" t="s">
        <v>165</v>
      </c>
      <c r="E116" s="3" t="s">
        <v>166</v>
      </c>
      <c r="F116" s="3">
        <v>120</v>
      </c>
      <c r="G116" s="15">
        <f t="shared" si="7"/>
        <v>141.6</v>
      </c>
      <c r="H116" s="15">
        <f t="shared" si="10"/>
        <v>135.6</v>
      </c>
      <c r="I116" s="3">
        <v>0</v>
      </c>
      <c r="J116" s="3">
        <f t="shared" si="9"/>
        <v>0</v>
      </c>
      <c r="K116" s="3"/>
    </row>
    <row r="117" spans="2:11" s="10" customFormat="1" ht="50.1" customHeight="1" x14ac:dyDescent="0.25">
      <c r="B117" s="3"/>
      <c r="C117" s="3"/>
      <c r="D117" s="3"/>
      <c r="E117" s="3"/>
      <c r="F117" s="3"/>
      <c r="G117" s="15"/>
      <c r="H117" s="15"/>
      <c r="I117" s="3"/>
      <c r="J117" s="3"/>
      <c r="K117" s="3"/>
    </row>
    <row r="118" spans="2:11" s="10" customFormat="1" ht="50.1" customHeight="1" x14ac:dyDescent="0.25">
      <c r="B118" s="3"/>
      <c r="C118" s="3"/>
      <c r="D118" s="3" t="s">
        <v>194</v>
      </c>
      <c r="E118" s="3"/>
      <c r="F118" s="3"/>
      <c r="G118" s="15"/>
      <c r="H118" s="15"/>
      <c r="I118" s="3"/>
      <c r="J118" s="3"/>
      <c r="K118" s="3"/>
    </row>
    <row r="119" spans="2:11" s="10" customFormat="1" ht="50.1" customHeight="1" x14ac:dyDescent="0.25">
      <c r="B119" s="6" t="s">
        <v>23</v>
      </c>
      <c r="C119" s="6" t="s">
        <v>1</v>
      </c>
      <c r="D119" s="6" t="s">
        <v>71</v>
      </c>
      <c r="E119" s="6" t="s">
        <v>0</v>
      </c>
      <c r="F119" s="40" t="s">
        <v>86</v>
      </c>
      <c r="G119" s="13" t="s">
        <v>84</v>
      </c>
      <c r="H119" s="14" t="s">
        <v>85</v>
      </c>
      <c r="I119" s="6" t="s">
        <v>5</v>
      </c>
      <c r="J119" s="6" t="s">
        <v>35</v>
      </c>
      <c r="K119" s="6" t="s">
        <v>14</v>
      </c>
    </row>
    <row r="120" spans="2:11" s="10" customFormat="1" ht="50.1" customHeight="1" x14ac:dyDescent="0.25">
      <c r="B120" s="3">
        <v>107</v>
      </c>
      <c r="C120" s="3" t="s">
        <v>203</v>
      </c>
      <c r="D120" s="3" t="s">
        <v>195</v>
      </c>
      <c r="E120" s="3" t="s">
        <v>196</v>
      </c>
      <c r="F120" s="3">
        <v>170</v>
      </c>
      <c r="G120" s="15">
        <f>F120*1.18</f>
        <v>200.6</v>
      </c>
      <c r="H120" s="15">
        <f>F120*1.13</f>
        <v>192.1</v>
      </c>
      <c r="I120" s="3">
        <v>0</v>
      </c>
      <c r="J120" s="3">
        <f t="shared" ref="J120:J133" si="11">F120*I120</f>
        <v>0</v>
      </c>
      <c r="K120" s="3"/>
    </row>
    <row r="121" spans="2:11" s="10" customFormat="1" ht="50.1" customHeight="1" x14ac:dyDescent="0.25">
      <c r="B121" s="3">
        <v>108</v>
      </c>
      <c r="C121" s="3" t="s">
        <v>203</v>
      </c>
      <c r="D121" s="3" t="s">
        <v>195</v>
      </c>
      <c r="E121" s="3" t="s">
        <v>197</v>
      </c>
      <c r="F121" s="3">
        <v>184</v>
      </c>
      <c r="G121" s="15">
        <f t="shared" ref="G121:G133" si="12">F121*1.18</f>
        <v>217.11999999999998</v>
      </c>
      <c r="H121" s="15">
        <f t="shared" ref="H121:H133" si="13">F121*1.13</f>
        <v>207.92</v>
      </c>
      <c r="I121" s="3">
        <v>0</v>
      </c>
      <c r="J121" s="3">
        <f t="shared" si="11"/>
        <v>0</v>
      </c>
      <c r="K121" s="3"/>
    </row>
    <row r="122" spans="2:11" s="10" customFormat="1" ht="50.1" customHeight="1" x14ac:dyDescent="0.25">
      <c r="B122" s="3">
        <v>109</v>
      </c>
      <c r="C122" s="3" t="s">
        <v>203</v>
      </c>
      <c r="D122" s="3" t="s">
        <v>195</v>
      </c>
      <c r="E122" s="3" t="s">
        <v>198</v>
      </c>
      <c r="F122" s="3">
        <v>194</v>
      </c>
      <c r="G122" s="15">
        <f t="shared" si="12"/>
        <v>228.92</v>
      </c>
      <c r="H122" s="15">
        <f t="shared" si="13"/>
        <v>219.21999999999997</v>
      </c>
      <c r="I122" s="3">
        <v>0</v>
      </c>
      <c r="J122" s="3">
        <f t="shared" si="11"/>
        <v>0</v>
      </c>
      <c r="K122" s="3"/>
    </row>
    <row r="123" spans="2:11" s="10" customFormat="1" ht="50.1" customHeight="1" x14ac:dyDescent="0.25">
      <c r="B123" s="3">
        <v>110</v>
      </c>
      <c r="C123" s="3" t="s">
        <v>203</v>
      </c>
      <c r="D123" s="3" t="s">
        <v>195</v>
      </c>
      <c r="E123" s="3" t="s">
        <v>199</v>
      </c>
      <c r="F123" s="3">
        <v>233</v>
      </c>
      <c r="G123" s="15">
        <f t="shared" si="12"/>
        <v>274.94</v>
      </c>
      <c r="H123" s="15">
        <f t="shared" si="13"/>
        <v>263.28999999999996</v>
      </c>
      <c r="I123" s="3">
        <v>0</v>
      </c>
      <c r="J123" s="3">
        <f t="shared" si="11"/>
        <v>0</v>
      </c>
      <c r="K123" s="3"/>
    </row>
    <row r="124" spans="2:11" s="10" customFormat="1" ht="50.1" customHeight="1" x14ac:dyDescent="0.25">
      <c r="B124" s="3">
        <v>111</v>
      </c>
      <c r="C124" s="3" t="s">
        <v>203</v>
      </c>
      <c r="D124" s="3" t="s">
        <v>195</v>
      </c>
      <c r="E124" s="3" t="s">
        <v>200</v>
      </c>
      <c r="F124" s="3">
        <v>262</v>
      </c>
      <c r="G124" s="15">
        <f t="shared" si="12"/>
        <v>309.15999999999997</v>
      </c>
      <c r="H124" s="15">
        <f t="shared" si="13"/>
        <v>296.05999999999995</v>
      </c>
      <c r="I124" s="3">
        <v>0</v>
      </c>
      <c r="J124" s="3">
        <f t="shared" si="11"/>
        <v>0</v>
      </c>
      <c r="K124" s="3"/>
    </row>
    <row r="125" spans="2:11" s="10" customFormat="1" ht="50.1" customHeight="1" x14ac:dyDescent="0.25">
      <c r="B125" s="3">
        <v>112</v>
      </c>
      <c r="C125" s="3" t="s">
        <v>203</v>
      </c>
      <c r="D125" s="3" t="s">
        <v>195</v>
      </c>
      <c r="E125" s="3" t="s">
        <v>201</v>
      </c>
      <c r="F125" s="3">
        <v>291</v>
      </c>
      <c r="G125" s="15">
        <f t="shared" si="12"/>
        <v>343.38</v>
      </c>
      <c r="H125" s="15">
        <f t="shared" si="13"/>
        <v>328.83</v>
      </c>
      <c r="I125" s="3">
        <v>0</v>
      </c>
      <c r="J125" s="3">
        <f t="shared" si="11"/>
        <v>0</v>
      </c>
      <c r="K125" s="3"/>
    </row>
    <row r="126" spans="2:11" s="21" customFormat="1" ht="50.1" customHeight="1" x14ac:dyDescent="0.25">
      <c r="B126" s="3">
        <v>113</v>
      </c>
      <c r="C126" s="3" t="s">
        <v>203</v>
      </c>
      <c r="D126" s="3" t="s">
        <v>195</v>
      </c>
      <c r="E126" s="3" t="s">
        <v>202</v>
      </c>
      <c r="F126" s="3">
        <v>320</v>
      </c>
      <c r="G126" s="15">
        <f t="shared" si="12"/>
        <v>377.59999999999997</v>
      </c>
      <c r="H126" s="15">
        <f t="shared" si="13"/>
        <v>361.59999999999997</v>
      </c>
      <c r="I126" s="3">
        <v>0</v>
      </c>
      <c r="J126" s="3">
        <f t="shared" si="11"/>
        <v>0</v>
      </c>
      <c r="K126" s="3"/>
    </row>
    <row r="127" spans="2:11" s="10" customFormat="1" ht="59.45" customHeight="1" x14ac:dyDescent="0.25">
      <c r="B127" s="3">
        <v>114</v>
      </c>
      <c r="C127" s="3" t="s">
        <v>204</v>
      </c>
      <c r="D127" s="3" t="s">
        <v>195</v>
      </c>
      <c r="E127" s="3" t="s">
        <v>196</v>
      </c>
      <c r="F127" s="3">
        <v>170</v>
      </c>
      <c r="G127" s="15">
        <f t="shared" si="12"/>
        <v>200.6</v>
      </c>
      <c r="H127" s="15">
        <f t="shared" si="13"/>
        <v>192.1</v>
      </c>
      <c r="I127" s="3">
        <v>0</v>
      </c>
      <c r="J127" s="3">
        <f t="shared" si="11"/>
        <v>0</v>
      </c>
      <c r="K127" s="16"/>
    </row>
    <row r="128" spans="2:11" s="10" customFormat="1" ht="50.1" customHeight="1" x14ac:dyDescent="0.25">
      <c r="B128" s="3">
        <v>115</v>
      </c>
      <c r="C128" s="3" t="s">
        <v>205</v>
      </c>
      <c r="D128" s="3" t="s">
        <v>195</v>
      </c>
      <c r="E128" s="3" t="s">
        <v>197</v>
      </c>
      <c r="F128" s="3">
        <v>184</v>
      </c>
      <c r="G128" s="15">
        <f t="shared" si="12"/>
        <v>217.11999999999998</v>
      </c>
      <c r="H128" s="15">
        <f t="shared" si="13"/>
        <v>207.92</v>
      </c>
      <c r="I128" s="3">
        <v>0</v>
      </c>
      <c r="J128" s="3">
        <f t="shared" si="11"/>
        <v>0</v>
      </c>
      <c r="K128" s="6"/>
    </row>
    <row r="129" spans="2:11" s="10" customFormat="1" ht="50.1" customHeight="1" x14ac:dyDescent="0.25">
      <c r="B129" s="3">
        <v>116</v>
      </c>
      <c r="C129" s="3" t="s">
        <v>205</v>
      </c>
      <c r="D129" s="3" t="s">
        <v>195</v>
      </c>
      <c r="E129" s="3" t="s">
        <v>198</v>
      </c>
      <c r="F129" s="3">
        <v>194</v>
      </c>
      <c r="G129" s="15">
        <f t="shared" si="12"/>
        <v>228.92</v>
      </c>
      <c r="H129" s="15">
        <f t="shared" si="13"/>
        <v>219.21999999999997</v>
      </c>
      <c r="I129" s="3">
        <v>0</v>
      </c>
      <c r="J129" s="3">
        <f t="shared" si="11"/>
        <v>0</v>
      </c>
      <c r="K129" s="6"/>
    </row>
    <row r="130" spans="2:11" s="10" customFormat="1" ht="50.1" customHeight="1" x14ac:dyDescent="0.25">
      <c r="B130" s="3">
        <v>117</v>
      </c>
      <c r="C130" s="3" t="s">
        <v>205</v>
      </c>
      <c r="D130" s="3" t="s">
        <v>195</v>
      </c>
      <c r="E130" s="3" t="s">
        <v>199</v>
      </c>
      <c r="F130" s="3">
        <v>233</v>
      </c>
      <c r="G130" s="15">
        <f t="shared" si="12"/>
        <v>274.94</v>
      </c>
      <c r="H130" s="15">
        <f t="shared" si="13"/>
        <v>263.28999999999996</v>
      </c>
      <c r="I130" s="3">
        <v>0</v>
      </c>
      <c r="J130" s="3">
        <f t="shared" si="11"/>
        <v>0</v>
      </c>
      <c r="K130" s="6"/>
    </row>
    <row r="131" spans="2:11" s="10" customFormat="1" ht="50.1" customHeight="1" x14ac:dyDescent="0.25">
      <c r="B131" s="3">
        <v>118</v>
      </c>
      <c r="C131" s="3" t="s">
        <v>205</v>
      </c>
      <c r="D131" s="3" t="s">
        <v>195</v>
      </c>
      <c r="E131" s="3" t="s">
        <v>200</v>
      </c>
      <c r="F131" s="3">
        <v>262</v>
      </c>
      <c r="G131" s="15">
        <f t="shared" si="12"/>
        <v>309.15999999999997</v>
      </c>
      <c r="H131" s="15">
        <f t="shared" si="13"/>
        <v>296.05999999999995</v>
      </c>
      <c r="I131" s="3">
        <v>0</v>
      </c>
      <c r="J131" s="3">
        <f t="shared" si="11"/>
        <v>0</v>
      </c>
      <c r="K131" s="6"/>
    </row>
    <row r="132" spans="2:11" s="10" customFormat="1" ht="50.1" customHeight="1" x14ac:dyDescent="0.25">
      <c r="B132" s="3">
        <v>119</v>
      </c>
      <c r="C132" s="3" t="s">
        <v>205</v>
      </c>
      <c r="D132" s="3" t="s">
        <v>195</v>
      </c>
      <c r="E132" s="3" t="s">
        <v>201</v>
      </c>
      <c r="F132" s="3">
        <v>291</v>
      </c>
      <c r="G132" s="15">
        <f t="shared" si="12"/>
        <v>343.38</v>
      </c>
      <c r="H132" s="15">
        <f t="shared" si="13"/>
        <v>328.83</v>
      </c>
      <c r="I132" s="3">
        <v>0</v>
      </c>
      <c r="J132" s="3">
        <f>F132*I132</f>
        <v>0</v>
      </c>
      <c r="K132" s="6"/>
    </row>
    <row r="133" spans="2:11" s="10" customFormat="1" ht="50.1" customHeight="1" x14ac:dyDescent="0.25">
      <c r="B133" s="3">
        <v>120</v>
      </c>
      <c r="C133" s="3" t="s">
        <v>205</v>
      </c>
      <c r="D133" s="3" t="s">
        <v>195</v>
      </c>
      <c r="E133" s="3" t="s">
        <v>202</v>
      </c>
      <c r="F133" s="3">
        <v>320</v>
      </c>
      <c r="G133" s="15">
        <f t="shared" si="12"/>
        <v>377.59999999999997</v>
      </c>
      <c r="H133" s="15">
        <f t="shared" si="13"/>
        <v>361.59999999999997</v>
      </c>
      <c r="I133" s="3">
        <v>0</v>
      </c>
      <c r="J133" s="3">
        <f t="shared" si="11"/>
        <v>0</v>
      </c>
      <c r="K133" s="6"/>
    </row>
    <row r="134" spans="2:11" s="10" customFormat="1" ht="50.1" customHeight="1" x14ac:dyDescent="0.25">
      <c r="B134" s="25"/>
      <c r="C134" s="16"/>
      <c r="D134" s="16"/>
      <c r="E134" s="16" t="s">
        <v>36</v>
      </c>
      <c r="F134" s="16"/>
      <c r="G134" s="16"/>
      <c r="H134" s="16"/>
      <c r="I134" s="16"/>
      <c r="J134" s="3"/>
      <c r="K134" s="6"/>
    </row>
    <row r="135" spans="2:11" s="10" customFormat="1" ht="50.1" customHeight="1" x14ac:dyDescent="0.25">
      <c r="B135" s="6" t="s">
        <v>23</v>
      </c>
      <c r="C135" s="6" t="s">
        <v>1</v>
      </c>
      <c r="D135" s="2" t="s">
        <v>71</v>
      </c>
      <c r="E135" s="6" t="s">
        <v>0</v>
      </c>
      <c r="F135" s="7" t="s">
        <v>86</v>
      </c>
      <c r="G135" s="13" t="s">
        <v>84</v>
      </c>
      <c r="H135" s="14" t="s">
        <v>85</v>
      </c>
      <c r="I135" s="6" t="s">
        <v>5</v>
      </c>
      <c r="J135" s="6" t="s">
        <v>35</v>
      </c>
      <c r="K135" s="6" t="s">
        <v>14</v>
      </c>
    </row>
    <row r="136" spans="2:11" s="10" customFormat="1" ht="50.1" customHeight="1" x14ac:dyDescent="0.25">
      <c r="B136" s="3">
        <v>121</v>
      </c>
      <c r="C136" s="8" t="s">
        <v>70</v>
      </c>
      <c r="D136" s="8" t="s">
        <v>80</v>
      </c>
      <c r="E136" s="3" t="s">
        <v>37</v>
      </c>
      <c r="F136" s="3">
        <v>262</v>
      </c>
      <c r="G136" s="15">
        <f t="shared" ref="G136:G185" si="14">F136*1.18</f>
        <v>309.15999999999997</v>
      </c>
      <c r="H136" s="15">
        <f t="shared" ref="H136" si="15">F136*1.13</f>
        <v>296.05999999999995</v>
      </c>
      <c r="I136" s="3">
        <v>0</v>
      </c>
      <c r="J136" s="3">
        <f>F136*I136</f>
        <v>0</v>
      </c>
      <c r="K136" s="6"/>
    </row>
    <row r="137" spans="2:11" s="10" customFormat="1" ht="50.1" customHeight="1" x14ac:dyDescent="0.25">
      <c r="B137" s="3">
        <v>122</v>
      </c>
      <c r="C137" s="8" t="s">
        <v>70</v>
      </c>
      <c r="D137" s="8" t="s">
        <v>80</v>
      </c>
      <c r="E137" s="3" t="s">
        <v>41</v>
      </c>
      <c r="F137" s="3">
        <v>310</v>
      </c>
      <c r="G137" s="15">
        <f t="shared" si="14"/>
        <v>365.79999999999995</v>
      </c>
      <c r="H137" s="15">
        <f t="shared" ref="H137:H185" si="16">F137*1.13</f>
        <v>350.29999999999995</v>
      </c>
      <c r="I137" s="3">
        <v>0</v>
      </c>
      <c r="J137" s="3">
        <f t="shared" ref="J137:J185" si="17">F137*I137</f>
        <v>0</v>
      </c>
      <c r="K137" s="6"/>
    </row>
    <row r="138" spans="2:11" s="10" customFormat="1" ht="50.1" customHeight="1" x14ac:dyDescent="0.25">
      <c r="B138" s="3">
        <v>123</v>
      </c>
      <c r="C138" s="8" t="s">
        <v>70</v>
      </c>
      <c r="D138" s="8" t="s">
        <v>80</v>
      </c>
      <c r="E138" s="3" t="s">
        <v>42</v>
      </c>
      <c r="F138" s="3">
        <v>349</v>
      </c>
      <c r="G138" s="15">
        <f t="shared" si="14"/>
        <v>411.82</v>
      </c>
      <c r="H138" s="15">
        <f t="shared" si="16"/>
        <v>394.36999999999995</v>
      </c>
      <c r="I138" s="3">
        <v>0</v>
      </c>
      <c r="J138" s="3">
        <f t="shared" si="17"/>
        <v>0</v>
      </c>
      <c r="K138" s="6"/>
    </row>
    <row r="139" spans="2:11" s="10" customFormat="1" ht="50.1" customHeight="1" x14ac:dyDescent="0.25">
      <c r="B139" s="3">
        <v>124</v>
      </c>
      <c r="C139" s="8" t="s">
        <v>70</v>
      </c>
      <c r="D139" s="8" t="s">
        <v>80</v>
      </c>
      <c r="E139" s="3" t="s">
        <v>43</v>
      </c>
      <c r="F139" s="3">
        <v>378</v>
      </c>
      <c r="G139" s="15">
        <f t="shared" si="14"/>
        <v>446.03999999999996</v>
      </c>
      <c r="H139" s="15">
        <f t="shared" si="16"/>
        <v>427.14</v>
      </c>
      <c r="I139" s="3">
        <v>0</v>
      </c>
      <c r="J139" s="3">
        <f t="shared" si="17"/>
        <v>0</v>
      </c>
      <c r="K139" s="6"/>
    </row>
    <row r="140" spans="2:11" s="10" customFormat="1" ht="50.1" customHeight="1" x14ac:dyDescent="0.25">
      <c r="B140" s="3">
        <v>125</v>
      </c>
      <c r="C140" s="8" t="s">
        <v>70</v>
      </c>
      <c r="D140" s="8" t="s">
        <v>80</v>
      </c>
      <c r="E140" s="3" t="s">
        <v>44</v>
      </c>
      <c r="F140" s="3">
        <v>475</v>
      </c>
      <c r="G140" s="15">
        <f t="shared" si="14"/>
        <v>560.5</v>
      </c>
      <c r="H140" s="15">
        <f t="shared" si="16"/>
        <v>536.75</v>
      </c>
      <c r="I140" s="3">
        <v>0</v>
      </c>
      <c r="J140" s="3">
        <f t="shared" si="17"/>
        <v>0</v>
      </c>
      <c r="K140" s="6"/>
    </row>
    <row r="141" spans="2:11" s="10" customFormat="1" ht="50.1" customHeight="1" x14ac:dyDescent="0.25">
      <c r="B141" s="3">
        <v>126</v>
      </c>
      <c r="C141" s="8" t="s">
        <v>70</v>
      </c>
      <c r="D141" s="8" t="s">
        <v>80</v>
      </c>
      <c r="E141" s="3" t="s">
        <v>45</v>
      </c>
      <c r="F141" s="3">
        <v>553</v>
      </c>
      <c r="G141" s="15">
        <f t="shared" si="14"/>
        <v>652.54</v>
      </c>
      <c r="H141" s="15">
        <f t="shared" si="16"/>
        <v>624.89</v>
      </c>
      <c r="I141" s="3">
        <v>0</v>
      </c>
      <c r="J141" s="3">
        <f t="shared" si="17"/>
        <v>0</v>
      </c>
      <c r="K141" s="6"/>
    </row>
    <row r="142" spans="2:11" s="10" customFormat="1" ht="50.1" customHeight="1" x14ac:dyDescent="0.25">
      <c r="B142" s="3">
        <v>127</v>
      </c>
      <c r="C142" s="8" t="s">
        <v>70</v>
      </c>
      <c r="D142" s="8" t="s">
        <v>80</v>
      </c>
      <c r="E142" s="3" t="s">
        <v>46</v>
      </c>
      <c r="F142" s="3">
        <v>660</v>
      </c>
      <c r="G142" s="15">
        <f t="shared" si="14"/>
        <v>778.8</v>
      </c>
      <c r="H142" s="15">
        <f t="shared" si="16"/>
        <v>745.8</v>
      </c>
      <c r="I142" s="3">
        <v>0</v>
      </c>
      <c r="J142" s="3">
        <f t="shared" si="17"/>
        <v>0</v>
      </c>
      <c r="K142" s="6"/>
    </row>
    <row r="143" spans="2:11" s="10" customFormat="1" ht="50.1" customHeight="1" x14ac:dyDescent="0.25">
      <c r="B143" s="3">
        <v>128</v>
      </c>
      <c r="C143" s="8" t="s">
        <v>70</v>
      </c>
      <c r="D143" s="8" t="s">
        <v>80</v>
      </c>
      <c r="E143" s="3" t="s">
        <v>116</v>
      </c>
      <c r="F143" s="3">
        <v>710</v>
      </c>
      <c r="G143" s="15">
        <f t="shared" si="14"/>
        <v>837.8</v>
      </c>
      <c r="H143" s="15">
        <f t="shared" si="16"/>
        <v>802.3</v>
      </c>
      <c r="I143" s="3">
        <v>0</v>
      </c>
      <c r="J143" s="3">
        <f t="shared" si="17"/>
        <v>0</v>
      </c>
      <c r="K143" s="6"/>
    </row>
    <row r="144" spans="2:11" s="10" customFormat="1" ht="50.1" customHeight="1" x14ac:dyDescent="0.25">
      <c r="B144" s="3">
        <v>129</v>
      </c>
      <c r="C144" s="8" t="s">
        <v>38</v>
      </c>
      <c r="D144" s="8" t="s">
        <v>186</v>
      </c>
      <c r="E144" s="3" t="s">
        <v>47</v>
      </c>
      <c r="F144" s="3">
        <v>543</v>
      </c>
      <c r="G144" s="15">
        <f t="shared" si="14"/>
        <v>640.74</v>
      </c>
      <c r="H144" s="15">
        <f t="shared" si="16"/>
        <v>613.58999999999992</v>
      </c>
      <c r="I144" s="3">
        <v>0</v>
      </c>
      <c r="J144" s="3">
        <f t="shared" si="17"/>
        <v>0</v>
      </c>
      <c r="K144" s="6"/>
    </row>
    <row r="145" spans="2:11" s="10" customFormat="1" ht="50.1" customHeight="1" x14ac:dyDescent="0.25">
      <c r="B145" s="3">
        <v>130</v>
      </c>
      <c r="C145" s="8" t="s">
        <v>38</v>
      </c>
      <c r="D145" s="8" t="s">
        <v>186</v>
      </c>
      <c r="E145" s="3" t="s">
        <v>48</v>
      </c>
      <c r="F145" s="3">
        <v>582</v>
      </c>
      <c r="G145" s="15">
        <f t="shared" si="14"/>
        <v>686.76</v>
      </c>
      <c r="H145" s="15">
        <f t="shared" si="16"/>
        <v>657.66</v>
      </c>
      <c r="I145" s="3">
        <v>0</v>
      </c>
      <c r="J145" s="3">
        <f t="shared" si="17"/>
        <v>0</v>
      </c>
      <c r="K145" s="6"/>
    </row>
    <row r="146" spans="2:11" s="10" customFormat="1" ht="50.1" customHeight="1" x14ac:dyDescent="0.25">
      <c r="B146" s="3">
        <v>131</v>
      </c>
      <c r="C146" s="8" t="s">
        <v>38</v>
      </c>
      <c r="D146" s="8" t="s">
        <v>186</v>
      </c>
      <c r="E146" s="3" t="s">
        <v>49</v>
      </c>
      <c r="F146" s="3">
        <v>650</v>
      </c>
      <c r="G146" s="15">
        <f t="shared" si="14"/>
        <v>767</v>
      </c>
      <c r="H146" s="15">
        <f t="shared" si="16"/>
        <v>734.49999999999989</v>
      </c>
      <c r="I146" s="3">
        <v>0</v>
      </c>
      <c r="J146" s="3">
        <f t="shared" si="17"/>
        <v>0</v>
      </c>
      <c r="K146" s="6"/>
    </row>
    <row r="147" spans="2:11" s="10" customFormat="1" ht="50.1" customHeight="1" x14ac:dyDescent="0.25">
      <c r="B147" s="3">
        <v>132</v>
      </c>
      <c r="C147" s="8" t="s">
        <v>38</v>
      </c>
      <c r="D147" s="8" t="s">
        <v>186</v>
      </c>
      <c r="E147" s="3" t="s">
        <v>50</v>
      </c>
      <c r="F147" s="3">
        <v>834</v>
      </c>
      <c r="G147" s="15">
        <f t="shared" si="14"/>
        <v>984.12</v>
      </c>
      <c r="H147" s="15">
        <f t="shared" si="16"/>
        <v>942.42</v>
      </c>
      <c r="I147" s="3">
        <v>0</v>
      </c>
      <c r="J147" s="3">
        <f t="shared" si="17"/>
        <v>0</v>
      </c>
      <c r="K147" s="6"/>
    </row>
    <row r="148" spans="2:11" s="10" customFormat="1" ht="50.1" customHeight="1" x14ac:dyDescent="0.25">
      <c r="B148" s="3">
        <v>133</v>
      </c>
      <c r="C148" s="8" t="s">
        <v>38</v>
      </c>
      <c r="D148" s="8" t="s">
        <v>186</v>
      </c>
      <c r="E148" s="3" t="s">
        <v>51</v>
      </c>
      <c r="F148" s="3">
        <v>941</v>
      </c>
      <c r="G148" s="15">
        <f t="shared" si="14"/>
        <v>1110.3799999999999</v>
      </c>
      <c r="H148" s="15">
        <f t="shared" si="16"/>
        <v>1063.33</v>
      </c>
      <c r="I148" s="3">
        <v>0</v>
      </c>
      <c r="J148" s="3">
        <f t="shared" si="17"/>
        <v>0</v>
      </c>
      <c r="K148" s="6"/>
    </row>
    <row r="149" spans="2:11" s="10" customFormat="1" ht="50.1" customHeight="1" x14ac:dyDescent="0.25">
      <c r="B149" s="3">
        <v>134</v>
      </c>
      <c r="C149" s="8" t="s">
        <v>38</v>
      </c>
      <c r="D149" s="8" t="s">
        <v>186</v>
      </c>
      <c r="E149" s="3" t="s">
        <v>52</v>
      </c>
      <c r="F149" s="3">
        <v>1086</v>
      </c>
      <c r="G149" s="15">
        <f t="shared" si="14"/>
        <v>1281.48</v>
      </c>
      <c r="H149" s="15">
        <f t="shared" si="16"/>
        <v>1227.1799999999998</v>
      </c>
      <c r="I149" s="3">
        <v>0</v>
      </c>
      <c r="J149" s="3">
        <f t="shared" si="17"/>
        <v>0</v>
      </c>
      <c r="K149" s="6"/>
    </row>
    <row r="150" spans="2:11" s="10" customFormat="1" ht="50.1" customHeight="1" x14ac:dyDescent="0.25">
      <c r="B150" s="3">
        <v>135</v>
      </c>
      <c r="C150" s="8" t="s">
        <v>38</v>
      </c>
      <c r="D150" s="8" t="s">
        <v>186</v>
      </c>
      <c r="E150" s="3" t="s">
        <v>53</v>
      </c>
      <c r="F150" s="3">
        <v>1222</v>
      </c>
      <c r="G150" s="15">
        <f t="shared" si="14"/>
        <v>1441.96</v>
      </c>
      <c r="H150" s="15">
        <f t="shared" si="16"/>
        <v>1380.86</v>
      </c>
      <c r="I150" s="3">
        <v>0</v>
      </c>
      <c r="J150" s="3">
        <f t="shared" si="17"/>
        <v>0</v>
      </c>
      <c r="K150" s="6"/>
    </row>
    <row r="151" spans="2:11" s="10" customFormat="1" ht="50.1" customHeight="1" x14ac:dyDescent="0.25">
      <c r="B151" s="3">
        <v>136</v>
      </c>
      <c r="C151" s="8" t="s">
        <v>38</v>
      </c>
      <c r="D151" s="8" t="s">
        <v>132</v>
      </c>
      <c r="E151" s="3" t="s">
        <v>60</v>
      </c>
      <c r="F151" s="3">
        <v>550</v>
      </c>
      <c r="G151" s="15">
        <f t="shared" si="14"/>
        <v>649</v>
      </c>
      <c r="H151" s="15">
        <f t="shared" si="16"/>
        <v>621.49999999999989</v>
      </c>
      <c r="I151" s="3">
        <v>0</v>
      </c>
      <c r="J151" s="3">
        <f t="shared" si="17"/>
        <v>0</v>
      </c>
      <c r="K151" s="6"/>
    </row>
    <row r="152" spans="2:11" s="10" customFormat="1" ht="50.1" customHeight="1" x14ac:dyDescent="0.25">
      <c r="B152" s="3">
        <v>137</v>
      </c>
      <c r="C152" s="8" t="s">
        <v>38</v>
      </c>
      <c r="D152" s="8" t="s">
        <v>132</v>
      </c>
      <c r="E152" s="3" t="s">
        <v>61</v>
      </c>
      <c r="F152" s="3">
        <v>892</v>
      </c>
      <c r="G152" s="15">
        <f t="shared" si="14"/>
        <v>1052.56</v>
      </c>
      <c r="H152" s="15">
        <f t="shared" si="16"/>
        <v>1007.9599999999999</v>
      </c>
      <c r="I152" s="3">
        <v>0</v>
      </c>
      <c r="J152" s="3">
        <f t="shared" si="17"/>
        <v>0</v>
      </c>
      <c r="K152" s="6"/>
    </row>
    <row r="153" spans="2:11" s="10" customFormat="1" ht="50.1" customHeight="1" x14ac:dyDescent="0.25">
      <c r="B153" s="3">
        <v>138</v>
      </c>
      <c r="C153" s="8" t="s">
        <v>38</v>
      </c>
      <c r="D153" s="8" t="s">
        <v>132</v>
      </c>
      <c r="E153" s="3" t="s">
        <v>62</v>
      </c>
      <c r="F153" s="3">
        <v>999</v>
      </c>
      <c r="G153" s="15">
        <f t="shared" si="14"/>
        <v>1178.82</v>
      </c>
      <c r="H153" s="15">
        <f t="shared" si="16"/>
        <v>1128.8699999999999</v>
      </c>
      <c r="I153" s="3">
        <v>0</v>
      </c>
      <c r="J153" s="3">
        <f t="shared" si="17"/>
        <v>0</v>
      </c>
      <c r="K153" s="6"/>
    </row>
    <row r="154" spans="2:11" s="10" customFormat="1" ht="50.1" customHeight="1" x14ac:dyDescent="0.25">
      <c r="B154" s="3">
        <v>139</v>
      </c>
      <c r="C154" s="8" t="s">
        <v>38</v>
      </c>
      <c r="D154" s="8" t="s">
        <v>132</v>
      </c>
      <c r="E154" s="3" t="s">
        <v>63</v>
      </c>
      <c r="F154" s="3">
        <v>1135</v>
      </c>
      <c r="G154" s="15">
        <f t="shared" si="14"/>
        <v>1339.3</v>
      </c>
      <c r="H154" s="15">
        <f t="shared" si="16"/>
        <v>1282.55</v>
      </c>
      <c r="I154" s="3">
        <v>0</v>
      </c>
      <c r="J154" s="3">
        <f t="shared" si="17"/>
        <v>0</v>
      </c>
      <c r="K154" s="6"/>
    </row>
    <row r="155" spans="2:11" s="10" customFormat="1" ht="50.1" customHeight="1" x14ac:dyDescent="0.25">
      <c r="B155" s="3">
        <v>140</v>
      </c>
      <c r="C155" s="8" t="s">
        <v>38</v>
      </c>
      <c r="D155" s="8" t="s">
        <v>132</v>
      </c>
      <c r="E155" s="3" t="s">
        <v>64</v>
      </c>
      <c r="F155" s="3">
        <v>1426</v>
      </c>
      <c r="G155" s="15">
        <f t="shared" si="14"/>
        <v>1682.6799999999998</v>
      </c>
      <c r="H155" s="15">
        <f t="shared" si="16"/>
        <v>1611.3799999999999</v>
      </c>
      <c r="I155" s="3">
        <v>0</v>
      </c>
      <c r="J155" s="3">
        <f t="shared" si="17"/>
        <v>0</v>
      </c>
      <c r="K155" s="6"/>
    </row>
    <row r="156" spans="2:11" s="10" customFormat="1" ht="50.1" customHeight="1" x14ac:dyDescent="0.25">
      <c r="B156" s="3">
        <v>141</v>
      </c>
      <c r="C156" s="8" t="s">
        <v>38</v>
      </c>
      <c r="D156" s="8" t="s">
        <v>132</v>
      </c>
      <c r="E156" s="3" t="s">
        <v>65</v>
      </c>
      <c r="F156" s="3">
        <v>1620</v>
      </c>
      <c r="G156" s="15">
        <f t="shared" si="14"/>
        <v>1911.6</v>
      </c>
      <c r="H156" s="15">
        <f t="shared" si="16"/>
        <v>1830.6</v>
      </c>
      <c r="I156" s="3">
        <v>0</v>
      </c>
      <c r="J156" s="3">
        <f t="shared" si="17"/>
        <v>0</v>
      </c>
      <c r="K156" s="6"/>
    </row>
    <row r="157" spans="2:11" s="10" customFormat="1" ht="50.1" customHeight="1" x14ac:dyDescent="0.25">
      <c r="B157" s="3">
        <v>142</v>
      </c>
      <c r="C157" s="8" t="s">
        <v>38</v>
      </c>
      <c r="D157" s="8" t="s">
        <v>132</v>
      </c>
      <c r="E157" s="3" t="s">
        <v>66</v>
      </c>
      <c r="F157" s="3">
        <v>1765</v>
      </c>
      <c r="G157" s="15">
        <f t="shared" si="14"/>
        <v>2082.6999999999998</v>
      </c>
      <c r="H157" s="15">
        <f t="shared" si="16"/>
        <v>1994.4499999999998</v>
      </c>
      <c r="I157" s="3">
        <v>0</v>
      </c>
      <c r="J157" s="3">
        <f t="shared" si="17"/>
        <v>0</v>
      </c>
      <c r="K157" s="6"/>
    </row>
    <row r="158" spans="2:11" s="10" customFormat="1" ht="50.1" customHeight="1" x14ac:dyDescent="0.25">
      <c r="B158" s="3">
        <v>143</v>
      </c>
      <c r="C158" s="8" t="s">
        <v>38</v>
      </c>
      <c r="D158" s="8" t="s">
        <v>132</v>
      </c>
      <c r="E158" s="3" t="s">
        <v>67</v>
      </c>
      <c r="F158" s="3">
        <v>1969</v>
      </c>
      <c r="G158" s="15">
        <f t="shared" si="14"/>
        <v>2323.42</v>
      </c>
      <c r="H158" s="15">
        <f t="shared" si="16"/>
        <v>2224.9699999999998</v>
      </c>
      <c r="I158" s="3">
        <v>0</v>
      </c>
      <c r="J158" s="3">
        <f t="shared" si="17"/>
        <v>0</v>
      </c>
      <c r="K158" s="6"/>
    </row>
    <row r="159" spans="2:11" s="10" customFormat="1" ht="50.1" customHeight="1" x14ac:dyDescent="0.25">
      <c r="B159" s="3">
        <v>144</v>
      </c>
      <c r="C159" s="8" t="s">
        <v>39</v>
      </c>
      <c r="D159" s="8" t="s">
        <v>81</v>
      </c>
      <c r="E159" s="3" t="s">
        <v>54</v>
      </c>
      <c r="F159" s="3">
        <v>592</v>
      </c>
      <c r="G159" s="15">
        <f t="shared" si="14"/>
        <v>698.56</v>
      </c>
      <c r="H159" s="15">
        <f t="shared" si="16"/>
        <v>668.95999999999992</v>
      </c>
      <c r="I159" s="3">
        <v>0</v>
      </c>
      <c r="J159" s="3">
        <f t="shared" si="17"/>
        <v>0</v>
      </c>
      <c r="K159" s="6"/>
    </row>
    <row r="160" spans="2:11" s="10" customFormat="1" ht="50.1" customHeight="1" x14ac:dyDescent="0.25">
      <c r="B160" s="3">
        <v>145</v>
      </c>
      <c r="C160" s="8" t="s">
        <v>39</v>
      </c>
      <c r="D160" s="8" t="s">
        <v>81</v>
      </c>
      <c r="E160" s="3" t="s">
        <v>55</v>
      </c>
      <c r="F160" s="3">
        <v>737</v>
      </c>
      <c r="G160" s="15">
        <f t="shared" si="14"/>
        <v>869.66</v>
      </c>
      <c r="H160" s="15">
        <f t="shared" si="16"/>
        <v>832.81</v>
      </c>
      <c r="I160" s="3">
        <v>0</v>
      </c>
      <c r="J160" s="3">
        <f t="shared" si="17"/>
        <v>0</v>
      </c>
      <c r="K160" s="6"/>
    </row>
    <row r="161" spans="2:11" s="10" customFormat="1" ht="50.1" customHeight="1" x14ac:dyDescent="0.25">
      <c r="B161" s="3">
        <v>146</v>
      </c>
      <c r="C161" s="8" t="s">
        <v>39</v>
      </c>
      <c r="D161" s="8" t="s">
        <v>81</v>
      </c>
      <c r="E161" s="3" t="s">
        <v>56</v>
      </c>
      <c r="F161" s="3">
        <v>825</v>
      </c>
      <c r="G161" s="15">
        <f t="shared" si="14"/>
        <v>973.5</v>
      </c>
      <c r="H161" s="15">
        <f t="shared" si="16"/>
        <v>932.24999999999989</v>
      </c>
      <c r="I161" s="3">
        <v>0</v>
      </c>
      <c r="J161" s="3">
        <f t="shared" si="17"/>
        <v>0</v>
      </c>
      <c r="K161" s="6"/>
    </row>
    <row r="162" spans="2:11" s="10" customFormat="1" ht="50.1" customHeight="1" x14ac:dyDescent="0.25">
      <c r="B162" s="3">
        <v>147</v>
      </c>
      <c r="C162" s="8" t="s">
        <v>39</v>
      </c>
      <c r="D162" s="8" t="s">
        <v>81</v>
      </c>
      <c r="E162" s="3" t="s">
        <v>57</v>
      </c>
      <c r="F162" s="3">
        <v>931</v>
      </c>
      <c r="G162" s="15">
        <f t="shared" si="14"/>
        <v>1098.58</v>
      </c>
      <c r="H162" s="15">
        <f t="shared" si="16"/>
        <v>1052.03</v>
      </c>
      <c r="I162" s="3">
        <v>0</v>
      </c>
      <c r="J162" s="3">
        <f t="shared" si="17"/>
        <v>0</v>
      </c>
      <c r="K162" s="6"/>
    </row>
    <row r="163" spans="2:11" s="10" customFormat="1" ht="50.1" customHeight="1" x14ac:dyDescent="0.25">
      <c r="B163" s="3">
        <v>148</v>
      </c>
      <c r="C163" s="8" t="s">
        <v>39</v>
      </c>
      <c r="D163" s="8" t="s">
        <v>81</v>
      </c>
      <c r="E163" s="3" t="s">
        <v>117</v>
      </c>
      <c r="F163" s="3">
        <v>530</v>
      </c>
      <c r="G163" s="15">
        <f t="shared" si="14"/>
        <v>625.4</v>
      </c>
      <c r="H163" s="15">
        <f t="shared" si="16"/>
        <v>598.9</v>
      </c>
      <c r="I163" s="3">
        <v>0</v>
      </c>
      <c r="J163" s="3">
        <f t="shared" si="17"/>
        <v>0</v>
      </c>
      <c r="K163" s="6"/>
    </row>
    <row r="164" spans="2:11" s="10" customFormat="1" ht="50.1" customHeight="1" x14ac:dyDescent="0.25">
      <c r="B164" s="3">
        <v>149</v>
      </c>
      <c r="C164" s="8" t="s">
        <v>39</v>
      </c>
      <c r="D164" s="8" t="s">
        <v>81</v>
      </c>
      <c r="E164" s="3" t="s">
        <v>118</v>
      </c>
      <c r="F164" s="3">
        <v>700</v>
      </c>
      <c r="G164" s="15">
        <f t="shared" si="14"/>
        <v>826</v>
      </c>
      <c r="H164" s="15">
        <f t="shared" si="16"/>
        <v>790.99999999999989</v>
      </c>
      <c r="I164" s="3">
        <v>0</v>
      </c>
      <c r="J164" s="3">
        <f t="shared" si="17"/>
        <v>0</v>
      </c>
      <c r="K164" s="6"/>
    </row>
    <row r="165" spans="2:11" s="10" customFormat="1" ht="50.1" customHeight="1" x14ac:dyDescent="0.25">
      <c r="B165" s="3">
        <v>150</v>
      </c>
      <c r="C165" s="8" t="s">
        <v>39</v>
      </c>
      <c r="D165" s="8" t="s">
        <v>81</v>
      </c>
      <c r="E165" s="3" t="s">
        <v>119</v>
      </c>
      <c r="F165" s="3">
        <v>810</v>
      </c>
      <c r="G165" s="15">
        <f t="shared" si="14"/>
        <v>955.8</v>
      </c>
      <c r="H165" s="15">
        <f t="shared" si="16"/>
        <v>915.3</v>
      </c>
      <c r="I165" s="3">
        <v>0</v>
      </c>
      <c r="J165" s="3">
        <f t="shared" si="17"/>
        <v>0</v>
      </c>
      <c r="K165" s="6"/>
    </row>
    <row r="166" spans="2:11" s="10" customFormat="1" ht="50.1" customHeight="1" x14ac:dyDescent="0.25">
      <c r="B166" s="3">
        <v>151</v>
      </c>
      <c r="C166" s="8" t="s">
        <v>39</v>
      </c>
      <c r="D166" s="8" t="s">
        <v>81</v>
      </c>
      <c r="E166" s="3" t="s">
        <v>120</v>
      </c>
      <c r="F166" s="3">
        <v>910</v>
      </c>
      <c r="G166" s="15">
        <f t="shared" si="14"/>
        <v>1073.8</v>
      </c>
      <c r="H166" s="15">
        <f t="shared" si="16"/>
        <v>1028.3</v>
      </c>
      <c r="I166" s="3">
        <v>0</v>
      </c>
      <c r="J166" s="3">
        <f t="shared" si="17"/>
        <v>0</v>
      </c>
      <c r="K166" s="6"/>
    </row>
    <row r="167" spans="2:11" s="10" customFormat="1" ht="50.1" customHeight="1" x14ac:dyDescent="0.25">
      <c r="B167" s="3">
        <v>152</v>
      </c>
      <c r="C167" s="8" t="s">
        <v>39</v>
      </c>
      <c r="D167" s="8" t="s">
        <v>81</v>
      </c>
      <c r="E167" s="3" t="s">
        <v>121</v>
      </c>
      <c r="F167" s="3">
        <v>1220</v>
      </c>
      <c r="G167" s="15">
        <f t="shared" si="14"/>
        <v>1439.6</v>
      </c>
      <c r="H167" s="15">
        <f t="shared" si="16"/>
        <v>1378.6</v>
      </c>
      <c r="I167" s="3">
        <v>0</v>
      </c>
      <c r="J167" s="3">
        <f t="shared" si="17"/>
        <v>0</v>
      </c>
      <c r="K167" s="6"/>
    </row>
    <row r="168" spans="2:11" s="10" customFormat="1" ht="50.1" customHeight="1" x14ac:dyDescent="0.25">
      <c r="B168" s="3">
        <v>153</v>
      </c>
      <c r="C168" s="8" t="s">
        <v>39</v>
      </c>
      <c r="D168" s="8" t="s">
        <v>81</v>
      </c>
      <c r="E168" s="3" t="s">
        <v>122</v>
      </c>
      <c r="F168" s="3">
        <v>1320</v>
      </c>
      <c r="G168" s="15">
        <f t="shared" si="14"/>
        <v>1557.6</v>
      </c>
      <c r="H168" s="15">
        <f t="shared" si="16"/>
        <v>1491.6</v>
      </c>
      <c r="I168" s="3">
        <v>0</v>
      </c>
      <c r="J168" s="3">
        <f t="shared" si="17"/>
        <v>0</v>
      </c>
      <c r="K168" s="6"/>
    </row>
    <row r="169" spans="2:11" s="10" customFormat="1" ht="50.1" customHeight="1" x14ac:dyDescent="0.25">
      <c r="B169" s="3">
        <v>154</v>
      </c>
      <c r="C169" s="8" t="s">
        <v>39</v>
      </c>
      <c r="D169" s="8" t="s">
        <v>81</v>
      </c>
      <c r="E169" s="3" t="s">
        <v>123</v>
      </c>
      <c r="F169" s="3">
        <v>1420</v>
      </c>
      <c r="G169" s="15">
        <f t="shared" si="14"/>
        <v>1675.6</v>
      </c>
      <c r="H169" s="15">
        <f t="shared" si="16"/>
        <v>1604.6</v>
      </c>
      <c r="I169" s="3">
        <v>0</v>
      </c>
      <c r="J169" s="3">
        <f t="shared" si="17"/>
        <v>0</v>
      </c>
      <c r="K169" s="6"/>
    </row>
    <row r="170" spans="2:11" s="10" customFormat="1" ht="50.1" customHeight="1" x14ac:dyDescent="0.25">
      <c r="B170" s="3">
        <v>155</v>
      </c>
      <c r="C170" s="8" t="s">
        <v>39</v>
      </c>
      <c r="D170" s="8" t="s">
        <v>81</v>
      </c>
      <c r="E170" s="3" t="s">
        <v>124</v>
      </c>
      <c r="F170" s="3">
        <v>1550</v>
      </c>
      <c r="G170" s="15">
        <f t="shared" si="14"/>
        <v>1829</v>
      </c>
      <c r="H170" s="15">
        <f t="shared" si="16"/>
        <v>1751.4999999999998</v>
      </c>
      <c r="I170" s="3">
        <v>0</v>
      </c>
      <c r="J170" s="3">
        <f t="shared" si="17"/>
        <v>0</v>
      </c>
      <c r="K170" s="6"/>
    </row>
    <row r="171" spans="2:11" s="10" customFormat="1" ht="50.1" customHeight="1" x14ac:dyDescent="0.25">
      <c r="B171" s="3">
        <v>156</v>
      </c>
      <c r="C171" s="8" t="s">
        <v>40</v>
      </c>
      <c r="D171" s="8" t="s">
        <v>131</v>
      </c>
      <c r="E171" s="3" t="s">
        <v>58</v>
      </c>
      <c r="F171" s="3">
        <v>456</v>
      </c>
      <c r="G171" s="15">
        <f t="shared" si="14"/>
        <v>538.07999999999993</v>
      </c>
      <c r="H171" s="15">
        <f t="shared" si="16"/>
        <v>515.28</v>
      </c>
      <c r="I171" s="3">
        <v>0</v>
      </c>
      <c r="J171" s="3">
        <f t="shared" si="17"/>
        <v>0</v>
      </c>
      <c r="K171" s="6"/>
    </row>
    <row r="172" spans="2:11" s="10" customFormat="1" ht="50.1" customHeight="1" x14ac:dyDescent="0.25">
      <c r="B172" s="3">
        <v>157</v>
      </c>
      <c r="C172" s="8" t="s">
        <v>40</v>
      </c>
      <c r="D172" s="8" t="s">
        <v>131</v>
      </c>
      <c r="E172" s="3" t="s">
        <v>59</v>
      </c>
      <c r="F172" s="3">
        <v>504</v>
      </c>
      <c r="G172" s="15">
        <f t="shared" si="14"/>
        <v>594.71999999999991</v>
      </c>
      <c r="H172" s="15">
        <f t="shared" si="16"/>
        <v>569.52</v>
      </c>
      <c r="I172" s="3">
        <v>0</v>
      </c>
      <c r="J172" s="3">
        <f t="shared" si="17"/>
        <v>0</v>
      </c>
      <c r="K172" s="6"/>
    </row>
    <row r="173" spans="2:11" s="10" customFormat="1" ht="50.1" customHeight="1" x14ac:dyDescent="0.25">
      <c r="B173" s="3">
        <v>158</v>
      </c>
      <c r="C173" s="8" t="s">
        <v>40</v>
      </c>
      <c r="D173" s="8" t="s">
        <v>131</v>
      </c>
      <c r="E173" s="3" t="s">
        <v>43</v>
      </c>
      <c r="F173" s="3">
        <v>553</v>
      </c>
      <c r="G173" s="15">
        <f t="shared" si="14"/>
        <v>652.54</v>
      </c>
      <c r="H173" s="15">
        <f t="shared" si="16"/>
        <v>624.89</v>
      </c>
      <c r="I173" s="3">
        <v>0</v>
      </c>
      <c r="J173" s="3">
        <f t="shared" si="17"/>
        <v>0</v>
      </c>
      <c r="K173" s="6"/>
    </row>
    <row r="174" spans="2:11" s="10" customFormat="1" ht="50.1" customHeight="1" x14ac:dyDescent="0.25">
      <c r="B174" s="3">
        <v>159</v>
      </c>
      <c r="C174" s="8" t="s">
        <v>40</v>
      </c>
      <c r="D174" s="8" t="s">
        <v>131</v>
      </c>
      <c r="E174" s="3" t="s">
        <v>44</v>
      </c>
      <c r="F174" s="3">
        <v>660</v>
      </c>
      <c r="G174" s="15">
        <f t="shared" si="14"/>
        <v>778.8</v>
      </c>
      <c r="H174" s="15">
        <f t="shared" si="16"/>
        <v>745.8</v>
      </c>
      <c r="I174" s="3">
        <v>0</v>
      </c>
      <c r="J174" s="3">
        <f t="shared" si="17"/>
        <v>0</v>
      </c>
      <c r="K174" s="6"/>
    </row>
    <row r="175" spans="2:11" s="10" customFormat="1" ht="50.1" customHeight="1" x14ac:dyDescent="0.25">
      <c r="B175" s="3">
        <v>160</v>
      </c>
      <c r="C175" s="8" t="s">
        <v>40</v>
      </c>
      <c r="D175" s="8" t="s">
        <v>131</v>
      </c>
      <c r="E175" s="3" t="s">
        <v>45</v>
      </c>
      <c r="F175" s="3">
        <v>728</v>
      </c>
      <c r="G175" s="15">
        <f t="shared" si="14"/>
        <v>859.04</v>
      </c>
      <c r="H175" s="15">
        <f t="shared" si="16"/>
        <v>822.63999999999987</v>
      </c>
      <c r="I175" s="3">
        <v>0</v>
      </c>
      <c r="J175" s="3">
        <f t="shared" si="17"/>
        <v>0</v>
      </c>
      <c r="K175" s="6"/>
    </row>
    <row r="176" spans="2:11" s="10" customFormat="1" ht="50.1" customHeight="1" x14ac:dyDescent="0.25">
      <c r="B176" s="3">
        <v>161</v>
      </c>
      <c r="C176" s="8" t="s">
        <v>40</v>
      </c>
      <c r="D176" s="8" t="s">
        <v>131</v>
      </c>
      <c r="E176" s="3" t="s">
        <v>46</v>
      </c>
      <c r="F176" s="3">
        <v>795</v>
      </c>
      <c r="G176" s="15">
        <f t="shared" si="14"/>
        <v>938.09999999999991</v>
      </c>
      <c r="H176" s="15">
        <f t="shared" si="16"/>
        <v>898.34999999999991</v>
      </c>
      <c r="I176" s="3">
        <v>0</v>
      </c>
      <c r="J176" s="3">
        <f t="shared" si="17"/>
        <v>0</v>
      </c>
      <c r="K176" s="6"/>
    </row>
    <row r="177" spans="2:11" s="10" customFormat="1" ht="50.1" customHeight="1" x14ac:dyDescent="0.25">
      <c r="B177" s="3">
        <v>162</v>
      </c>
      <c r="C177" s="8" t="s">
        <v>176</v>
      </c>
      <c r="D177" s="8" t="s">
        <v>177</v>
      </c>
      <c r="E177" s="3" t="s">
        <v>178</v>
      </c>
      <c r="F177" s="3">
        <v>600</v>
      </c>
      <c r="G177" s="15">
        <f t="shared" si="14"/>
        <v>708</v>
      </c>
      <c r="H177" s="15">
        <f t="shared" si="16"/>
        <v>677.99999999999989</v>
      </c>
      <c r="I177" s="3">
        <v>0</v>
      </c>
      <c r="J177" s="3">
        <f t="shared" si="17"/>
        <v>0</v>
      </c>
      <c r="K177" s="6"/>
    </row>
    <row r="178" spans="2:11" s="10" customFormat="1" ht="50.1" customHeight="1" x14ac:dyDescent="0.25">
      <c r="B178" s="3">
        <v>163</v>
      </c>
      <c r="C178" s="8" t="s">
        <v>176</v>
      </c>
      <c r="D178" s="8" t="s">
        <v>177</v>
      </c>
      <c r="E178" s="3" t="s">
        <v>117</v>
      </c>
      <c r="F178" s="3">
        <v>500</v>
      </c>
      <c r="G178" s="15">
        <f t="shared" si="14"/>
        <v>590</v>
      </c>
      <c r="H178" s="15">
        <f t="shared" si="16"/>
        <v>565</v>
      </c>
      <c r="I178" s="3">
        <v>0</v>
      </c>
      <c r="J178" s="3">
        <f t="shared" si="17"/>
        <v>0</v>
      </c>
      <c r="K178" s="6"/>
    </row>
    <row r="179" spans="2:11" s="10" customFormat="1" ht="59.45" customHeight="1" x14ac:dyDescent="0.25">
      <c r="B179" s="3">
        <v>164</v>
      </c>
      <c r="C179" s="8" t="s">
        <v>176</v>
      </c>
      <c r="D179" s="8" t="s">
        <v>177</v>
      </c>
      <c r="E179" s="3" t="s">
        <v>118</v>
      </c>
      <c r="F179" s="3">
        <v>675</v>
      </c>
      <c r="G179" s="15">
        <f t="shared" si="14"/>
        <v>796.5</v>
      </c>
      <c r="H179" s="15">
        <f t="shared" si="16"/>
        <v>762.74999999999989</v>
      </c>
      <c r="I179" s="3">
        <v>0</v>
      </c>
      <c r="J179" s="3">
        <f t="shared" si="17"/>
        <v>0</v>
      </c>
      <c r="K179" s="6"/>
    </row>
    <row r="180" spans="2:11" s="10" customFormat="1" ht="50.1" customHeight="1" x14ac:dyDescent="0.25">
      <c r="B180" s="3">
        <v>165</v>
      </c>
      <c r="C180" s="8" t="s">
        <v>176</v>
      </c>
      <c r="D180" s="8" t="s">
        <v>177</v>
      </c>
      <c r="E180" s="3" t="s">
        <v>119</v>
      </c>
      <c r="F180" s="3">
        <v>750</v>
      </c>
      <c r="G180" s="15">
        <f t="shared" si="14"/>
        <v>885</v>
      </c>
      <c r="H180" s="15">
        <f t="shared" si="16"/>
        <v>847.49999999999989</v>
      </c>
      <c r="I180" s="3">
        <v>0</v>
      </c>
      <c r="J180" s="3">
        <f t="shared" si="17"/>
        <v>0</v>
      </c>
      <c r="K180" s="3"/>
    </row>
    <row r="181" spans="2:11" s="10" customFormat="1" ht="50.1" customHeight="1" x14ac:dyDescent="0.25">
      <c r="B181" s="3">
        <v>166</v>
      </c>
      <c r="C181" s="8" t="s">
        <v>176</v>
      </c>
      <c r="D181" s="8" t="s">
        <v>177</v>
      </c>
      <c r="E181" s="3" t="s">
        <v>120</v>
      </c>
      <c r="F181" s="3">
        <v>830</v>
      </c>
      <c r="G181" s="15">
        <f t="shared" si="14"/>
        <v>979.4</v>
      </c>
      <c r="H181" s="15">
        <f t="shared" si="16"/>
        <v>937.89999999999986</v>
      </c>
      <c r="I181" s="3">
        <v>0</v>
      </c>
      <c r="J181" s="3">
        <f t="shared" si="17"/>
        <v>0</v>
      </c>
      <c r="K181" s="6"/>
    </row>
    <row r="182" spans="2:11" s="10" customFormat="1" ht="50.1" customHeight="1" x14ac:dyDescent="0.25">
      <c r="B182" s="3">
        <v>167</v>
      </c>
      <c r="C182" s="8" t="s">
        <v>176</v>
      </c>
      <c r="D182" s="8" t="s">
        <v>177</v>
      </c>
      <c r="E182" s="3" t="s">
        <v>121</v>
      </c>
      <c r="F182" s="3">
        <v>1050</v>
      </c>
      <c r="G182" s="15">
        <f t="shared" si="14"/>
        <v>1239</v>
      </c>
      <c r="H182" s="15">
        <f t="shared" si="16"/>
        <v>1186.5</v>
      </c>
      <c r="I182" s="3">
        <v>0</v>
      </c>
      <c r="J182" s="3">
        <f t="shared" si="17"/>
        <v>0</v>
      </c>
      <c r="K182" s="6"/>
    </row>
    <row r="183" spans="2:11" s="10" customFormat="1" ht="50.1" customHeight="1" x14ac:dyDescent="0.25">
      <c r="B183" s="3">
        <v>168</v>
      </c>
      <c r="C183" s="8" t="s">
        <v>176</v>
      </c>
      <c r="D183" s="8" t="s">
        <v>177</v>
      </c>
      <c r="E183" s="3" t="s">
        <v>122</v>
      </c>
      <c r="F183" s="3">
        <v>1200</v>
      </c>
      <c r="G183" s="15">
        <f t="shared" si="14"/>
        <v>1416</v>
      </c>
      <c r="H183" s="15">
        <f t="shared" si="16"/>
        <v>1355.9999999999998</v>
      </c>
      <c r="I183" s="3">
        <v>0</v>
      </c>
      <c r="J183" s="3">
        <f t="shared" si="17"/>
        <v>0</v>
      </c>
      <c r="K183" s="6"/>
    </row>
    <row r="184" spans="2:11" s="10" customFormat="1" ht="50.1" customHeight="1" x14ac:dyDescent="0.25">
      <c r="B184" s="3">
        <v>169</v>
      </c>
      <c r="C184" s="8" t="s">
        <v>176</v>
      </c>
      <c r="D184" s="8" t="s">
        <v>177</v>
      </c>
      <c r="E184" s="3" t="s">
        <v>123</v>
      </c>
      <c r="F184" s="3">
        <v>1375</v>
      </c>
      <c r="G184" s="15">
        <f t="shared" si="14"/>
        <v>1622.5</v>
      </c>
      <c r="H184" s="15">
        <f t="shared" si="16"/>
        <v>1553.7499999999998</v>
      </c>
      <c r="I184" s="3">
        <v>0</v>
      </c>
      <c r="J184" s="3">
        <f t="shared" si="17"/>
        <v>0</v>
      </c>
      <c r="K184" s="6"/>
    </row>
    <row r="185" spans="2:11" s="10" customFormat="1" ht="50.1" customHeight="1" x14ac:dyDescent="0.25">
      <c r="B185" s="3">
        <v>170</v>
      </c>
      <c r="C185" s="8" t="s">
        <v>176</v>
      </c>
      <c r="D185" s="8" t="s">
        <v>177</v>
      </c>
      <c r="E185" s="3" t="s">
        <v>124</v>
      </c>
      <c r="F185" s="3">
        <v>1550</v>
      </c>
      <c r="G185" s="15">
        <f t="shared" si="14"/>
        <v>1829</v>
      </c>
      <c r="H185" s="15">
        <f t="shared" si="16"/>
        <v>1751.4999999999998</v>
      </c>
      <c r="I185" s="3">
        <v>0</v>
      </c>
      <c r="J185" s="3">
        <f t="shared" si="17"/>
        <v>0</v>
      </c>
      <c r="K185" s="6"/>
    </row>
    <row r="186" spans="2:11" s="10" customFormat="1" ht="50.1" customHeight="1" x14ac:dyDescent="0.25">
      <c r="B186" s="3"/>
      <c r="C186" s="8"/>
      <c r="D186" s="8"/>
      <c r="E186" s="6" t="s">
        <v>100</v>
      </c>
      <c r="F186" s="3"/>
      <c r="G186" s="26"/>
      <c r="H186" s="26"/>
      <c r="I186" s="3"/>
      <c r="J186" s="3"/>
      <c r="K186" s="6"/>
    </row>
    <row r="187" spans="2:11" s="10" customFormat="1" ht="50.1" customHeight="1" x14ac:dyDescent="0.25">
      <c r="B187" s="6" t="s">
        <v>23</v>
      </c>
      <c r="C187" s="6" t="s">
        <v>1</v>
      </c>
      <c r="D187" s="2" t="s">
        <v>71</v>
      </c>
      <c r="E187" s="6" t="s">
        <v>0</v>
      </c>
      <c r="F187" s="7" t="s">
        <v>86</v>
      </c>
      <c r="G187" s="13" t="s">
        <v>84</v>
      </c>
      <c r="H187" s="14" t="s">
        <v>85</v>
      </c>
      <c r="I187" s="6" t="s">
        <v>5</v>
      </c>
      <c r="J187" s="6" t="s">
        <v>35</v>
      </c>
      <c r="K187" s="6" t="s">
        <v>14</v>
      </c>
    </row>
    <row r="188" spans="2:11" s="10" customFormat="1" ht="50.1" customHeight="1" x14ac:dyDescent="0.25">
      <c r="B188" s="3">
        <v>171</v>
      </c>
      <c r="C188" s="8" t="s">
        <v>94</v>
      </c>
      <c r="D188" s="9" t="s">
        <v>97</v>
      </c>
      <c r="E188" s="3" t="s">
        <v>87</v>
      </c>
      <c r="F188" s="3">
        <v>31</v>
      </c>
      <c r="G188" s="15">
        <f t="shared" ref="G188:G195" si="18">F188*1.18</f>
        <v>36.58</v>
      </c>
      <c r="H188" s="15">
        <f t="shared" ref="H188" si="19">F188*1.13</f>
        <v>35.029999999999994</v>
      </c>
      <c r="I188" s="3">
        <v>0</v>
      </c>
      <c r="J188" s="3">
        <f>F188*I188</f>
        <v>0</v>
      </c>
      <c r="K188" s="6"/>
    </row>
    <row r="189" spans="2:11" s="10" customFormat="1" ht="59.45" customHeight="1" x14ac:dyDescent="0.25">
      <c r="B189" s="3">
        <v>172</v>
      </c>
      <c r="C189" s="8" t="s">
        <v>95</v>
      </c>
      <c r="D189" s="9" t="s">
        <v>98</v>
      </c>
      <c r="E189" s="3" t="s">
        <v>88</v>
      </c>
      <c r="F189" s="3">
        <v>54</v>
      </c>
      <c r="G189" s="15">
        <f t="shared" si="18"/>
        <v>63.72</v>
      </c>
      <c r="H189" s="15">
        <f t="shared" ref="H189:H195" si="20">F189*1.13</f>
        <v>61.019999999999996</v>
      </c>
      <c r="I189" s="3">
        <v>0</v>
      </c>
      <c r="J189" s="3">
        <f t="shared" ref="J189:J201" si="21">F189*I189</f>
        <v>0</v>
      </c>
      <c r="K189" s="6"/>
    </row>
    <row r="190" spans="2:11" s="10" customFormat="1" ht="50.1" customHeight="1" x14ac:dyDescent="0.25">
      <c r="B190" s="3">
        <v>173</v>
      </c>
      <c r="C190" s="8" t="s">
        <v>96</v>
      </c>
      <c r="D190" s="9" t="s">
        <v>99</v>
      </c>
      <c r="E190" s="3" t="s">
        <v>28</v>
      </c>
      <c r="F190" s="3">
        <v>143</v>
      </c>
      <c r="G190" s="15">
        <f t="shared" si="18"/>
        <v>168.73999999999998</v>
      </c>
      <c r="H190" s="15">
        <f t="shared" si="20"/>
        <v>161.58999999999997</v>
      </c>
      <c r="I190" s="3">
        <v>0</v>
      </c>
      <c r="J190" s="3">
        <f t="shared" si="21"/>
        <v>0</v>
      </c>
      <c r="K190" s="3"/>
    </row>
    <row r="191" spans="2:11" s="10" customFormat="1" ht="50.1" customHeight="1" x14ac:dyDescent="0.25">
      <c r="B191" s="3">
        <v>174</v>
      </c>
      <c r="C191" s="8" t="s">
        <v>95</v>
      </c>
      <c r="D191" s="1" t="s">
        <v>147</v>
      </c>
      <c r="E191" s="3" t="s">
        <v>89</v>
      </c>
      <c r="F191" s="3">
        <v>81</v>
      </c>
      <c r="G191" s="15">
        <f t="shared" si="18"/>
        <v>95.58</v>
      </c>
      <c r="H191" s="15">
        <f t="shared" si="20"/>
        <v>91.529999999999987</v>
      </c>
      <c r="I191" s="3">
        <v>0</v>
      </c>
      <c r="J191" s="3">
        <f t="shared" si="21"/>
        <v>0</v>
      </c>
      <c r="K191" s="6"/>
    </row>
    <row r="192" spans="2:11" s="10" customFormat="1" ht="50.1" customHeight="1" x14ac:dyDescent="0.25">
      <c r="B192" s="3">
        <v>175</v>
      </c>
      <c r="C192" s="8" t="s">
        <v>95</v>
      </c>
      <c r="D192" s="1" t="s">
        <v>147</v>
      </c>
      <c r="E192" s="3" t="s">
        <v>90</v>
      </c>
      <c r="F192" s="3">
        <v>191</v>
      </c>
      <c r="G192" s="15">
        <f t="shared" si="18"/>
        <v>225.38</v>
      </c>
      <c r="H192" s="15">
        <f t="shared" si="20"/>
        <v>215.82999999999998</v>
      </c>
      <c r="I192" s="3">
        <v>0</v>
      </c>
      <c r="J192" s="3">
        <f t="shared" si="21"/>
        <v>0</v>
      </c>
      <c r="K192" s="6"/>
    </row>
    <row r="193" spans="2:11" s="10" customFormat="1" ht="50.1" customHeight="1" x14ac:dyDescent="0.25">
      <c r="B193" s="3">
        <v>176</v>
      </c>
      <c r="C193" s="8" t="s">
        <v>95</v>
      </c>
      <c r="D193" s="1" t="s">
        <v>98</v>
      </c>
      <c r="E193" s="3" t="s">
        <v>91</v>
      </c>
      <c r="F193" s="3">
        <v>405</v>
      </c>
      <c r="G193" s="15">
        <f t="shared" si="18"/>
        <v>477.9</v>
      </c>
      <c r="H193" s="15">
        <f t="shared" si="20"/>
        <v>457.65</v>
      </c>
      <c r="I193" s="3">
        <v>0</v>
      </c>
      <c r="J193" s="3">
        <f t="shared" si="21"/>
        <v>0</v>
      </c>
      <c r="K193" s="6"/>
    </row>
    <row r="194" spans="2:11" s="10" customFormat="1" ht="50.1" customHeight="1" x14ac:dyDescent="0.25">
      <c r="B194" s="3">
        <v>177</v>
      </c>
      <c r="C194" s="8" t="s">
        <v>95</v>
      </c>
      <c r="D194" s="1" t="s">
        <v>98</v>
      </c>
      <c r="E194" s="3" t="s">
        <v>92</v>
      </c>
      <c r="F194" s="3">
        <v>683</v>
      </c>
      <c r="G194" s="15">
        <f t="shared" si="18"/>
        <v>805.93999999999994</v>
      </c>
      <c r="H194" s="15">
        <f t="shared" si="20"/>
        <v>771.79</v>
      </c>
      <c r="I194" s="3">
        <v>0</v>
      </c>
      <c r="J194" s="3">
        <f t="shared" si="21"/>
        <v>0</v>
      </c>
      <c r="K194" s="6"/>
    </row>
    <row r="195" spans="2:11" s="10" customFormat="1" ht="50.1" customHeight="1" x14ac:dyDescent="0.25">
      <c r="B195" s="3">
        <v>178</v>
      </c>
      <c r="C195" s="8" t="s">
        <v>95</v>
      </c>
      <c r="D195" s="1" t="s">
        <v>98</v>
      </c>
      <c r="E195" s="3" t="s">
        <v>93</v>
      </c>
      <c r="F195" s="3">
        <v>835</v>
      </c>
      <c r="G195" s="15">
        <f t="shared" si="18"/>
        <v>985.3</v>
      </c>
      <c r="H195" s="15">
        <f t="shared" si="20"/>
        <v>943.55</v>
      </c>
      <c r="I195" s="3">
        <v>0</v>
      </c>
      <c r="J195" s="3">
        <f t="shared" si="21"/>
        <v>0</v>
      </c>
      <c r="K195" s="6"/>
    </row>
    <row r="196" spans="2:11" s="10" customFormat="1" ht="50.1" customHeight="1" x14ac:dyDescent="0.3">
      <c r="B196" s="3"/>
      <c r="C196" s="8"/>
      <c r="D196" s="27"/>
      <c r="E196" s="6" t="s">
        <v>101</v>
      </c>
      <c r="F196" s="3"/>
      <c r="G196" s="26"/>
      <c r="H196" s="26"/>
      <c r="I196" s="3"/>
      <c r="J196" s="3">
        <f t="shared" si="21"/>
        <v>0</v>
      </c>
      <c r="K196" s="6"/>
    </row>
    <row r="197" spans="2:11" s="10" customFormat="1" ht="50.1" customHeight="1" x14ac:dyDescent="0.25">
      <c r="B197" s="6" t="s">
        <v>23</v>
      </c>
      <c r="C197" s="6" t="s">
        <v>1</v>
      </c>
      <c r="D197" s="2" t="s">
        <v>71</v>
      </c>
      <c r="E197" s="6" t="s">
        <v>0</v>
      </c>
      <c r="F197" s="7" t="s">
        <v>86</v>
      </c>
      <c r="G197" s="13" t="s">
        <v>84</v>
      </c>
      <c r="H197" s="14" t="s">
        <v>85</v>
      </c>
      <c r="I197" s="6" t="s">
        <v>5</v>
      </c>
      <c r="J197" s="3"/>
      <c r="K197" s="6"/>
    </row>
    <row r="198" spans="2:11" s="10" customFormat="1" ht="50.1" customHeight="1" x14ac:dyDescent="0.25">
      <c r="B198" s="3">
        <v>179</v>
      </c>
      <c r="C198" s="8" t="s">
        <v>102</v>
      </c>
      <c r="D198" s="9" t="s">
        <v>103</v>
      </c>
      <c r="E198" s="3" t="s">
        <v>88</v>
      </c>
      <c r="F198" s="3">
        <v>55</v>
      </c>
      <c r="G198" s="15">
        <f t="shared" ref="G198:G217" si="22">F198*1.18</f>
        <v>64.899999999999991</v>
      </c>
      <c r="H198" s="15">
        <f t="shared" ref="H198" si="23">F198*1.13</f>
        <v>62.149999999999991</v>
      </c>
      <c r="I198" s="3">
        <v>0</v>
      </c>
      <c r="J198" s="3">
        <f t="shared" si="21"/>
        <v>0</v>
      </c>
      <c r="K198" s="6"/>
    </row>
    <row r="199" spans="2:11" s="10" customFormat="1" ht="50.1" customHeight="1" x14ac:dyDescent="0.25">
      <c r="B199" s="3">
        <v>180</v>
      </c>
      <c r="C199" s="8" t="s">
        <v>102</v>
      </c>
      <c r="D199" s="9" t="s">
        <v>103</v>
      </c>
      <c r="E199" s="3" t="s">
        <v>89</v>
      </c>
      <c r="F199" s="3">
        <v>89</v>
      </c>
      <c r="G199" s="15">
        <f t="shared" si="22"/>
        <v>105.02</v>
      </c>
      <c r="H199" s="15">
        <f t="shared" ref="H199" si="24">F199*1.13</f>
        <v>100.57</v>
      </c>
      <c r="I199" s="3">
        <v>0</v>
      </c>
      <c r="J199" s="3">
        <f t="shared" si="21"/>
        <v>0</v>
      </c>
      <c r="K199" s="6"/>
    </row>
    <row r="200" spans="2:11" s="10" customFormat="1" ht="50.1" customHeight="1" x14ac:dyDescent="0.25">
      <c r="B200" s="3">
        <v>181</v>
      </c>
      <c r="C200" s="8" t="s">
        <v>102</v>
      </c>
      <c r="D200" s="9" t="s">
        <v>103</v>
      </c>
      <c r="E200" s="3" t="s">
        <v>90</v>
      </c>
      <c r="F200" s="3">
        <v>204</v>
      </c>
      <c r="G200" s="15">
        <f>F200*1.18</f>
        <v>240.72</v>
      </c>
      <c r="H200" s="15">
        <f>F200*1.13</f>
        <v>230.51999999999998</v>
      </c>
      <c r="I200" s="3">
        <v>0</v>
      </c>
      <c r="J200" s="3">
        <f t="shared" si="21"/>
        <v>0</v>
      </c>
      <c r="K200" s="6"/>
    </row>
    <row r="201" spans="2:11" s="10" customFormat="1" ht="50.1" customHeight="1" x14ac:dyDescent="0.25">
      <c r="B201" s="3">
        <v>182</v>
      </c>
      <c r="C201" s="8" t="s">
        <v>221</v>
      </c>
      <c r="D201" s="9" t="s">
        <v>222</v>
      </c>
      <c r="E201" s="3" t="s">
        <v>88</v>
      </c>
      <c r="F201" s="3">
        <v>120</v>
      </c>
      <c r="G201" s="15">
        <v>141</v>
      </c>
      <c r="H201" s="15">
        <v>128</v>
      </c>
      <c r="I201" s="3">
        <v>0</v>
      </c>
      <c r="J201" s="3">
        <f t="shared" si="21"/>
        <v>0</v>
      </c>
      <c r="K201" s="6"/>
    </row>
    <row r="202" spans="2:11" s="10" customFormat="1" ht="50.1" customHeight="1" x14ac:dyDescent="0.25"/>
    <row r="203" spans="2:11" s="10" customFormat="1" ht="50.1" customHeight="1" x14ac:dyDescent="0.25">
      <c r="B203" s="3"/>
      <c r="C203" s="8"/>
      <c r="D203" s="9"/>
      <c r="E203" s="6" t="s">
        <v>133</v>
      </c>
      <c r="F203" s="3"/>
      <c r="G203" s="26"/>
      <c r="H203" s="26"/>
      <c r="I203" s="3"/>
      <c r="J203" s="3"/>
      <c r="K203" s="6"/>
    </row>
    <row r="204" spans="2:11" s="10" customFormat="1" ht="50.1" customHeight="1" x14ac:dyDescent="0.25">
      <c r="B204" s="3">
        <v>183</v>
      </c>
      <c r="C204" s="32" t="s">
        <v>223</v>
      </c>
      <c r="D204" s="9" t="s">
        <v>224</v>
      </c>
      <c r="E204" s="3" t="s">
        <v>166</v>
      </c>
      <c r="F204" s="3">
        <v>265</v>
      </c>
      <c r="G204" s="15">
        <f t="shared" ref="G204" si="25">F204*1.18</f>
        <v>312.7</v>
      </c>
      <c r="H204" s="15">
        <f t="shared" ref="H204" si="26">F204*1.13</f>
        <v>299.45</v>
      </c>
      <c r="I204" s="3">
        <v>0</v>
      </c>
      <c r="J204" s="3">
        <f t="shared" ref="J204:J206" si="27">F204*I204</f>
        <v>0</v>
      </c>
      <c r="K204" s="6"/>
    </row>
    <row r="205" spans="2:11" s="19" customFormat="1" ht="48" customHeight="1" x14ac:dyDescent="0.25">
      <c r="B205" s="3">
        <v>182</v>
      </c>
      <c r="C205" s="11" t="s">
        <v>135</v>
      </c>
      <c r="D205" s="9" t="s">
        <v>134</v>
      </c>
      <c r="E205" s="3" t="s">
        <v>28</v>
      </c>
      <c r="F205" s="3">
        <v>122</v>
      </c>
      <c r="G205" s="15">
        <f t="shared" si="22"/>
        <v>143.95999999999998</v>
      </c>
      <c r="H205" s="15">
        <f t="shared" ref="H205:H206" si="28">F205*1.13</f>
        <v>137.85999999999999</v>
      </c>
      <c r="I205" s="3">
        <v>0</v>
      </c>
      <c r="J205" s="3">
        <f t="shared" si="27"/>
        <v>0</v>
      </c>
      <c r="K205" s="6"/>
    </row>
    <row r="206" spans="2:11" ht="48" customHeight="1" x14ac:dyDescent="0.25">
      <c r="B206" s="3">
        <v>183</v>
      </c>
      <c r="C206" s="11" t="s">
        <v>136</v>
      </c>
      <c r="D206" s="9" t="s">
        <v>137</v>
      </c>
      <c r="E206" s="3" t="s">
        <v>138</v>
      </c>
      <c r="F206" s="3">
        <v>102</v>
      </c>
      <c r="G206" s="15">
        <f t="shared" si="22"/>
        <v>120.36</v>
      </c>
      <c r="H206" s="15">
        <f t="shared" si="28"/>
        <v>115.25999999999999</v>
      </c>
      <c r="I206" s="3">
        <v>0</v>
      </c>
      <c r="J206" s="3">
        <f t="shared" si="27"/>
        <v>0</v>
      </c>
      <c r="K206" s="1"/>
    </row>
    <row r="207" spans="2:11" ht="48" customHeight="1" x14ac:dyDescent="0.25">
      <c r="B207" s="3"/>
      <c r="C207" s="8"/>
      <c r="D207" s="9"/>
      <c r="E207" s="6" t="s">
        <v>146</v>
      </c>
      <c r="F207" s="3"/>
      <c r="G207" s="26"/>
      <c r="H207" s="26"/>
      <c r="I207" s="3"/>
      <c r="J207" s="28"/>
      <c r="K207" s="28"/>
    </row>
    <row r="208" spans="2:11" ht="48" customHeight="1" x14ac:dyDescent="0.25">
      <c r="B208" s="3">
        <v>184</v>
      </c>
      <c r="C208" s="8" t="s">
        <v>139</v>
      </c>
      <c r="D208" s="9" t="s">
        <v>149</v>
      </c>
      <c r="E208" s="3" t="s">
        <v>140</v>
      </c>
      <c r="F208" s="3">
        <v>495</v>
      </c>
      <c r="G208" s="15">
        <f t="shared" si="22"/>
        <v>584.1</v>
      </c>
      <c r="H208" s="15">
        <f t="shared" ref="H208:H210" si="29">F208*1.13</f>
        <v>559.34999999999991</v>
      </c>
      <c r="I208" s="3">
        <v>0</v>
      </c>
      <c r="J208" s="3">
        <f>F208*I208</f>
        <v>0</v>
      </c>
      <c r="K208" s="29"/>
    </row>
    <row r="209" spans="2:11" ht="48" customHeight="1" x14ac:dyDescent="0.25">
      <c r="B209" s="3">
        <v>185</v>
      </c>
      <c r="C209" s="8" t="s">
        <v>141</v>
      </c>
      <c r="D209" s="9" t="s">
        <v>142</v>
      </c>
      <c r="E209" s="3" t="s">
        <v>143</v>
      </c>
      <c r="F209" s="3">
        <v>862</v>
      </c>
      <c r="G209" s="15">
        <f t="shared" si="22"/>
        <v>1017.16</v>
      </c>
      <c r="H209" s="15">
        <f>F209*1.13</f>
        <v>974.06</v>
      </c>
      <c r="I209" s="3">
        <v>0</v>
      </c>
      <c r="J209" s="3">
        <f t="shared" ref="J209:J215" si="30">F209*I209</f>
        <v>0</v>
      </c>
      <c r="K209" s="29"/>
    </row>
    <row r="210" spans="2:11" ht="48" customHeight="1" x14ac:dyDescent="0.25">
      <c r="B210" s="3">
        <v>186</v>
      </c>
      <c r="C210" s="8" t="s">
        <v>141</v>
      </c>
      <c r="D210" s="9" t="s">
        <v>144</v>
      </c>
      <c r="E210" s="3" t="s">
        <v>145</v>
      </c>
      <c r="F210" s="3">
        <v>976</v>
      </c>
      <c r="G210" s="15">
        <f t="shared" si="22"/>
        <v>1151.6799999999998</v>
      </c>
      <c r="H210" s="15">
        <f t="shared" si="29"/>
        <v>1102.8799999999999</v>
      </c>
      <c r="I210" s="3">
        <v>0</v>
      </c>
      <c r="J210" s="3">
        <f t="shared" si="30"/>
        <v>0</v>
      </c>
      <c r="K210" s="29"/>
    </row>
    <row r="211" spans="2:11" ht="48" customHeight="1" x14ac:dyDescent="0.25">
      <c r="B211" s="3"/>
      <c r="C211" s="8"/>
      <c r="D211" s="9"/>
      <c r="E211" s="6" t="s">
        <v>172</v>
      </c>
      <c r="F211" s="3"/>
      <c r="G211" s="26"/>
      <c r="H211" s="26"/>
      <c r="I211" s="3"/>
      <c r="J211" s="29"/>
      <c r="K211" s="29"/>
    </row>
    <row r="212" spans="2:11" ht="48" customHeight="1" x14ac:dyDescent="0.25">
      <c r="B212" s="3">
        <v>187</v>
      </c>
      <c r="C212" s="8" t="s">
        <v>173</v>
      </c>
      <c r="D212" s="9" t="s">
        <v>175</v>
      </c>
      <c r="E212" s="3" t="s">
        <v>174</v>
      </c>
      <c r="F212" s="3">
        <v>19</v>
      </c>
      <c r="G212" s="15">
        <f t="shared" si="22"/>
        <v>22.419999999999998</v>
      </c>
      <c r="H212" s="15">
        <f t="shared" ref="H212:H217" si="31">F212*1.13</f>
        <v>21.47</v>
      </c>
      <c r="I212" s="3">
        <v>0</v>
      </c>
      <c r="J212" s="3">
        <f t="shared" si="30"/>
        <v>0</v>
      </c>
      <c r="K212" s="29"/>
    </row>
    <row r="213" spans="2:11" ht="48" customHeight="1" x14ac:dyDescent="0.25">
      <c r="B213" s="3">
        <v>188</v>
      </c>
      <c r="C213" s="8" t="s">
        <v>207</v>
      </c>
      <c r="D213" s="9" t="s">
        <v>208</v>
      </c>
      <c r="E213" s="3" t="s">
        <v>28</v>
      </c>
      <c r="F213" s="3">
        <v>26</v>
      </c>
      <c r="G213" s="15">
        <f t="shared" si="22"/>
        <v>30.68</v>
      </c>
      <c r="H213" s="15">
        <f t="shared" si="31"/>
        <v>29.379999999999995</v>
      </c>
      <c r="I213" s="3">
        <v>0</v>
      </c>
      <c r="J213" s="3">
        <f t="shared" si="30"/>
        <v>0</v>
      </c>
      <c r="K213" s="29"/>
    </row>
    <row r="214" spans="2:11" ht="48" customHeight="1" x14ac:dyDescent="0.25">
      <c r="B214" s="3">
        <v>189</v>
      </c>
      <c r="C214" s="11" t="s">
        <v>209</v>
      </c>
      <c r="D214" s="9" t="s">
        <v>210</v>
      </c>
      <c r="E214" s="3" t="s">
        <v>211</v>
      </c>
      <c r="F214" s="3">
        <v>10</v>
      </c>
      <c r="G214" s="15">
        <f t="shared" si="22"/>
        <v>11.799999999999999</v>
      </c>
      <c r="H214" s="15">
        <f t="shared" si="31"/>
        <v>11.299999999999999</v>
      </c>
      <c r="I214" s="3">
        <v>0</v>
      </c>
      <c r="J214" s="3">
        <f t="shared" si="30"/>
        <v>0</v>
      </c>
      <c r="K214" s="29"/>
    </row>
    <row r="215" spans="2:11" ht="69.75" customHeight="1" x14ac:dyDescent="0.25">
      <c r="B215" s="3">
        <v>190</v>
      </c>
      <c r="C215" s="11" t="s">
        <v>213</v>
      </c>
      <c r="D215" s="9" t="s">
        <v>212</v>
      </c>
      <c r="E215" s="3" t="s">
        <v>214</v>
      </c>
      <c r="F215" s="3">
        <v>47</v>
      </c>
      <c r="G215" s="15">
        <f t="shared" si="22"/>
        <v>55.459999999999994</v>
      </c>
      <c r="H215" s="15">
        <f t="shared" si="31"/>
        <v>53.109999999999992</v>
      </c>
      <c r="I215" s="3">
        <v>0</v>
      </c>
      <c r="J215" s="3">
        <f t="shared" si="30"/>
        <v>0</v>
      </c>
      <c r="K215" s="29"/>
    </row>
    <row r="216" spans="2:11" ht="69.75" customHeight="1" x14ac:dyDescent="0.25">
      <c r="B216" s="3">
        <v>191</v>
      </c>
      <c r="C216" s="11" t="s">
        <v>215</v>
      </c>
      <c r="D216" s="9" t="s">
        <v>217</v>
      </c>
      <c r="E216" s="3" t="s">
        <v>216</v>
      </c>
      <c r="F216" s="3">
        <v>52</v>
      </c>
      <c r="G216" s="15">
        <f t="shared" si="22"/>
        <v>61.36</v>
      </c>
      <c r="H216" s="15">
        <f t="shared" si="31"/>
        <v>58.759999999999991</v>
      </c>
      <c r="I216" s="3">
        <v>0</v>
      </c>
      <c r="J216" s="3">
        <f>F216*I216</f>
        <v>0</v>
      </c>
      <c r="K216" s="29"/>
    </row>
    <row r="217" spans="2:11" ht="69.75" customHeight="1" x14ac:dyDescent="0.25">
      <c r="B217" s="3">
        <v>192</v>
      </c>
      <c r="C217" s="11" t="s">
        <v>218</v>
      </c>
      <c r="D217" s="9" t="s">
        <v>219</v>
      </c>
      <c r="E217" s="3" t="s">
        <v>220</v>
      </c>
      <c r="F217" s="3">
        <v>19</v>
      </c>
      <c r="G217" s="15">
        <f t="shared" si="22"/>
        <v>22.419999999999998</v>
      </c>
      <c r="H217" s="15">
        <f t="shared" si="31"/>
        <v>21.47</v>
      </c>
      <c r="I217" s="3">
        <v>0</v>
      </c>
      <c r="J217" s="3">
        <f>F217*I217</f>
        <v>0</v>
      </c>
      <c r="K217" s="29"/>
    </row>
    <row r="218" spans="2:11" ht="48" customHeight="1" x14ac:dyDescent="0.25">
      <c r="B218" s="1"/>
      <c r="C218" s="8"/>
      <c r="D218" s="1"/>
      <c r="E218" s="1"/>
      <c r="F218" s="1"/>
      <c r="G218" s="30"/>
      <c r="H218" s="30"/>
      <c r="I218" s="31" t="s">
        <v>32</v>
      </c>
      <c r="J218" s="29"/>
      <c r="K218" s="29"/>
    </row>
    <row r="220" spans="2:11" ht="26.25" customHeight="1" x14ac:dyDescent="0.25">
      <c r="B220" s="33"/>
      <c r="C220" s="33"/>
      <c r="D220" s="33"/>
      <c r="E220" s="33"/>
      <c r="F220" s="33"/>
      <c r="I220" s="33"/>
      <c r="J220" s="33"/>
      <c r="K220" s="33"/>
    </row>
    <row r="221" spans="2:11" ht="78.75" customHeight="1" x14ac:dyDescent="0.3">
      <c r="B221" s="39" t="s">
        <v>227</v>
      </c>
      <c r="C221" s="38"/>
      <c r="D221" s="38"/>
      <c r="E221" s="38"/>
      <c r="F221" s="38"/>
      <c r="G221" s="38"/>
      <c r="H221" s="38"/>
      <c r="I221" s="38"/>
      <c r="J221" s="38"/>
      <c r="K221" s="38"/>
    </row>
    <row r="222" spans="2:11" x14ac:dyDescent="0.25">
      <c r="B222" s="23"/>
      <c r="C222" s="23"/>
      <c r="D222" s="23"/>
      <c r="E222" s="23"/>
      <c r="F222" s="23"/>
      <c r="G222" s="23"/>
      <c r="H222" s="23"/>
      <c r="I222" s="23"/>
    </row>
    <row r="223" spans="2:11" x14ac:dyDescent="0.25">
      <c r="B223" s="23"/>
      <c r="C223" s="23"/>
      <c r="D223" s="23"/>
      <c r="E223" s="23"/>
      <c r="F223" s="23"/>
      <c r="G223" s="23"/>
      <c r="H223" s="23"/>
      <c r="I223" s="23"/>
    </row>
    <row r="224" spans="2:11" x14ac:dyDescent="0.25">
      <c r="B224" s="23"/>
      <c r="C224" s="23"/>
      <c r="D224" s="23"/>
      <c r="E224" s="23"/>
      <c r="F224" s="23"/>
      <c r="G224" s="23"/>
      <c r="H224" s="23"/>
      <c r="I224" s="23"/>
    </row>
    <row r="225" spans="2:9" x14ac:dyDescent="0.25">
      <c r="B225" s="23"/>
      <c r="C225" s="23"/>
      <c r="D225" s="23"/>
      <c r="E225" s="23"/>
      <c r="F225" s="23"/>
      <c r="G225" s="23"/>
      <c r="H225" s="23"/>
      <c r="I225" s="23"/>
    </row>
    <row r="226" spans="2:9" x14ac:dyDescent="0.25">
      <c r="B226" s="23"/>
      <c r="C226" s="23"/>
      <c r="D226" s="23"/>
      <c r="E226" s="23"/>
      <c r="F226" s="23"/>
      <c r="G226" s="23"/>
      <c r="H226" s="23"/>
      <c r="I226" s="23"/>
    </row>
  </sheetData>
  <mergeCells count="6">
    <mergeCell ref="B221:K221"/>
    <mergeCell ref="B89:K89"/>
    <mergeCell ref="B1:K1"/>
    <mergeCell ref="B2:K2"/>
    <mergeCell ref="B3:K3"/>
    <mergeCell ref="B38:K38"/>
  </mergeCells>
  <pageMargins left="0.7" right="0.7" top="0.75" bottom="0.75" header="0.3" footer="0.3"/>
  <pageSetup paperSize="9" scale="3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Куражов Дмитрий</dc:creator>
  <cp:lastModifiedBy>Администратор сайта ИвТТ</cp:lastModifiedBy>
  <cp:lastPrinted>2017-04-27T12:54:39Z</cp:lastPrinted>
  <dcterms:created xsi:type="dcterms:W3CDTF">2015-12-16T07:46:14Z</dcterms:created>
  <dcterms:modified xsi:type="dcterms:W3CDTF">2018-01-16T13:11:16Z</dcterms:modified>
</cp:coreProperties>
</file>